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C29"/>
  <c r="B29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D21" s="1"/>
  <c r="C22"/>
  <c r="B22"/>
  <c r="D14"/>
  <c r="C14"/>
  <c r="C30" s="1"/>
  <c r="C21" s="1"/>
  <c r="B14"/>
  <c r="B30" s="1"/>
  <c r="D10"/>
  <c r="C10"/>
  <c r="B10"/>
  <c r="B26" s="1"/>
  <c r="B21" l="1"/>
</calcChain>
</file>

<file path=xl/sharedStrings.xml><?xml version="1.0" encoding="utf-8"?>
<sst xmlns="http://schemas.openxmlformats.org/spreadsheetml/2006/main" count="46" uniqueCount="24">
  <si>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</si>
  <si>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</si>
  <si>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</si>
  <si>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</si>
  <si>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</si>
  <si>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</si>
  <si>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</si>
  <si>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</si>
  <si>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</si>
  <si>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</si>
  <si>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</si>
  <si>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</si>
  <si>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</si>
  <si>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</si>
  <si>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</si>
  <si>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</si>
  <si>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</si>
  <si>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</si>
  <si>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</si>
  <si>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</si>
  <si>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</si>
  <si>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</si>
  <si>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</si>
  <si>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เดือนธันวาคม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</si>
</sst>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Alignment="1">
      <alignment horizontal="right"/>
    </xf>
    <xf numFmtId="189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workbookViewId="0">
      <selection activeCell="F37" sqref="F3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487223.91</v>
      </c>
      <c r="C5" s="12">
        <v>258578.58</v>
      </c>
      <c r="D5" s="12">
        <v>228645.33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11394.53</v>
      </c>
      <c r="C6" s="18">
        <v>3673.39</v>
      </c>
      <c r="D6" s="18">
        <v>7721.14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149979.04</v>
      </c>
      <c r="C7" s="18">
        <v>75250.559999999998</v>
      </c>
      <c r="D7" s="18">
        <v>74728.479999999996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101760.09</v>
      </c>
      <c r="C8" s="18">
        <v>56526.8</v>
      </c>
      <c r="D8" s="18">
        <v>45233.29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74481.37</v>
      </c>
      <c r="C9" s="18">
        <v>46994.39</v>
      </c>
      <c r="D9" s="18">
        <v>27486.98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70284.52</v>
      </c>
      <c r="C10" s="20">
        <f>SUM(C11:C13)</f>
        <v>36702.11</v>
      </c>
      <c r="D10" s="20">
        <f>SUM(D11:D13)</f>
        <v>33582.400000000001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8">
        <v>54296.33</v>
      </c>
      <c r="C11" s="18">
        <v>31476.5</v>
      </c>
      <c r="D11" s="18">
        <v>22819.82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8">
        <v>15762.84</v>
      </c>
      <c r="C12" s="18">
        <v>5000.26</v>
      </c>
      <c r="D12" s="18">
        <v>10762.58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>
        <v>225.35</v>
      </c>
      <c r="C13" s="24">
        <v>225.35</v>
      </c>
      <c r="D13" s="24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79324.350000000006</v>
      </c>
      <c r="C14" s="20">
        <f>SUM(C15:C17)</f>
        <v>39431.32</v>
      </c>
      <c r="D14" s="20">
        <f>SUM(D15:D17)</f>
        <v>39893.03</v>
      </c>
      <c r="E14" s="13"/>
    </row>
    <row r="15" spans="1:12" s="16" customFormat="1" ht="21" customHeight="1">
      <c r="A15" s="23" t="s">
        <v>17</v>
      </c>
      <c r="B15" s="18">
        <v>46883.93</v>
      </c>
      <c r="C15" s="18">
        <v>20561.27</v>
      </c>
      <c r="D15" s="18">
        <v>26322.66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22881.82</v>
      </c>
      <c r="C16" s="18">
        <v>14963.28</v>
      </c>
      <c r="D16" s="18">
        <v>7918.54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9558.6</v>
      </c>
      <c r="C17" s="18">
        <v>3906.77</v>
      </c>
      <c r="D17" s="18">
        <v>5651.83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5" t="s">
        <v>15</v>
      </c>
      <c r="C18" s="25" t="s">
        <v>15</v>
      </c>
      <c r="D18" s="25" t="s">
        <v>15</v>
      </c>
      <c r="E18" s="26"/>
      <c r="F18" s="27"/>
      <c r="G18" s="27"/>
      <c r="H18" s="27"/>
    </row>
    <row r="19" spans="1:11" s="16" customFormat="1" ht="21" customHeight="1">
      <c r="A19" s="22" t="s">
        <v>21</v>
      </c>
      <c r="B19" s="25" t="s">
        <v>15</v>
      </c>
      <c r="C19" s="25" t="s">
        <v>15</v>
      </c>
      <c r="D19" s="25" t="s">
        <v>15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22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99.99999794755557</v>
      </c>
      <c r="C21" s="30">
        <f>C22+C23+C24+C25+C26+C30+C34+C35</f>
        <v>99.999996132703657</v>
      </c>
      <c r="D21" s="30">
        <f>D22+D23+D24+D25+D26+D30+D34+D35</f>
        <v>99.999995626414062</v>
      </c>
      <c r="E21" s="29"/>
    </row>
    <row r="22" spans="1:11" s="2" customFormat="1" ht="27.95" customHeight="1">
      <c r="A22" s="17" t="s">
        <v>7</v>
      </c>
      <c r="B22" s="31">
        <f>(B6/$B$5)*100</f>
        <v>2.3386639625300822</v>
      </c>
      <c r="C22" s="31">
        <f t="shared" ref="C22:C33" si="0">(C6/$C$5)*100</f>
        <v>1.420608775869989</v>
      </c>
      <c r="D22" s="31">
        <f t="shared" ref="D22:D33" si="1">(D6/$D$5)*100</f>
        <v>3.3769069326716625</v>
      </c>
      <c r="E22" s="32"/>
    </row>
    <row r="23" spans="1:11" s="2" customFormat="1" ht="21" customHeight="1">
      <c r="A23" s="2" t="s">
        <v>8</v>
      </c>
      <c r="B23" s="31">
        <f>(B7/$B$5)*100</f>
        <v>30.782364519015498</v>
      </c>
      <c r="C23" s="31">
        <f t="shared" si="0"/>
        <v>29.101621642442311</v>
      </c>
      <c r="D23" s="31">
        <f t="shared" si="1"/>
        <v>32.683142927082741</v>
      </c>
      <c r="E23" s="33"/>
      <c r="G23" s="29"/>
    </row>
    <row r="24" spans="1:11" s="2" customFormat="1" ht="21" customHeight="1">
      <c r="A24" s="19" t="s">
        <v>9</v>
      </c>
      <c r="B24" s="31">
        <f t="shared" ref="B24:B33" si="2">(B8/$B$5)*100</f>
        <v>20.885692986618825</v>
      </c>
      <c r="C24" s="31">
        <f t="shared" si="0"/>
        <v>21.860588761837892</v>
      </c>
      <c r="D24" s="31">
        <f t="shared" si="1"/>
        <v>19.783168105816991</v>
      </c>
      <c r="E24" s="32"/>
    </row>
    <row r="25" spans="1:11" s="2" customFormat="1" ht="21" customHeight="1">
      <c r="A25" s="19" t="s">
        <v>10</v>
      </c>
      <c r="B25" s="31">
        <f t="shared" si="2"/>
        <v>15.28688729582257</v>
      </c>
      <c r="C25" s="31">
        <f t="shared" si="0"/>
        <v>18.174123316788265</v>
      </c>
      <c r="D25" s="31">
        <f t="shared" si="1"/>
        <v>12.021666919678614</v>
      </c>
    </row>
    <row r="26" spans="1:11" s="2" customFormat="1" ht="21" customHeight="1">
      <c r="A26" s="2" t="s">
        <v>11</v>
      </c>
      <c r="B26" s="31">
        <f t="shared" si="2"/>
        <v>14.425507155426754</v>
      </c>
      <c r="C26" s="31">
        <f t="shared" si="0"/>
        <v>14.1937936235863</v>
      </c>
      <c r="D26" s="31">
        <f t="shared" si="1"/>
        <v>14.687551239292754</v>
      </c>
    </row>
    <row r="27" spans="1:11" s="2" customFormat="1" ht="21" customHeight="1">
      <c r="A27" s="22" t="s">
        <v>12</v>
      </c>
      <c r="B27" s="31">
        <f t="shared" si="2"/>
        <v>11.144020005093758</v>
      </c>
      <c r="C27" s="31">
        <f t="shared" si="0"/>
        <v>12.172895372849522</v>
      </c>
      <c r="D27" s="31">
        <f t="shared" si="1"/>
        <v>9.9804443851969342</v>
      </c>
    </row>
    <row r="28" spans="1:11" s="2" customFormat="1" ht="21" customHeight="1">
      <c r="A28" s="22" t="s">
        <v>13</v>
      </c>
      <c r="B28" s="31">
        <f t="shared" si="2"/>
        <v>3.2352353151141537</v>
      </c>
      <c r="C28" s="31">
        <f t="shared" si="0"/>
        <v>1.9337487273694518</v>
      </c>
      <c r="D28" s="31">
        <f t="shared" si="1"/>
        <v>4.7071068540958176</v>
      </c>
    </row>
    <row r="29" spans="1:11" s="2" customFormat="1" ht="21" customHeight="1">
      <c r="A29" s="23" t="s">
        <v>14</v>
      </c>
      <c r="B29" s="34">
        <f t="shared" si="2"/>
        <v>4.6251835218842199E-2</v>
      </c>
      <c r="C29" s="25">
        <f>(C13/$C$5)*100</f>
        <v>8.7149523367326093E-2</v>
      </c>
      <c r="D29" s="25" t="s">
        <v>15</v>
      </c>
    </row>
    <row r="30" spans="1:11" s="2" customFormat="1" ht="21" customHeight="1">
      <c r="A30" s="2" t="s">
        <v>16</v>
      </c>
      <c r="B30" s="31">
        <f t="shared" si="2"/>
        <v>16.280882028141846</v>
      </c>
      <c r="C30" s="31">
        <f t="shared" si="0"/>
        <v>15.249260012178889</v>
      </c>
      <c r="D30" s="31">
        <f t="shared" si="1"/>
        <v>17.447559501871304</v>
      </c>
    </row>
    <row r="31" spans="1:11" s="2" customFormat="1" ht="21" customHeight="1">
      <c r="A31" s="23" t="s">
        <v>17</v>
      </c>
      <c r="B31" s="31">
        <f t="shared" si="2"/>
        <v>9.6226660961692136</v>
      </c>
      <c r="C31" s="31">
        <f t="shared" si="0"/>
        <v>7.9516524531923718</v>
      </c>
      <c r="D31" s="31">
        <f t="shared" si="1"/>
        <v>11.512441561784795</v>
      </c>
    </row>
    <row r="32" spans="1:11" s="2" customFormat="1" ht="21" customHeight="1">
      <c r="A32" s="23" t="s">
        <v>18</v>
      </c>
      <c r="B32" s="31">
        <f t="shared" si="2"/>
        <v>4.6963663995882303</v>
      </c>
      <c r="C32" s="31">
        <f t="shared" si="0"/>
        <v>5.7867438207758752</v>
      </c>
      <c r="D32" s="31">
        <f t="shared" si="1"/>
        <v>3.4632415190811026</v>
      </c>
    </row>
    <row r="33" spans="1:4" s="2" customFormat="1" ht="21" customHeight="1">
      <c r="A33" s="23" t="s">
        <v>19</v>
      </c>
      <c r="B33" s="31">
        <f t="shared" si="2"/>
        <v>1.9618495323844025</v>
      </c>
      <c r="C33" s="31">
        <f t="shared" si="0"/>
        <v>1.5108637382106438</v>
      </c>
      <c r="D33" s="31">
        <f t="shared" si="1"/>
        <v>2.4718764210054061</v>
      </c>
    </row>
    <row r="34" spans="1:4" s="2" customFormat="1" ht="21" customHeight="1">
      <c r="A34" s="22" t="s">
        <v>20</v>
      </c>
      <c r="B34" s="35">
        <v>0</v>
      </c>
      <c r="C34" s="35">
        <v>0</v>
      </c>
      <c r="D34" s="35">
        <v>0</v>
      </c>
    </row>
    <row r="35" spans="1:4" s="2" customFormat="1" ht="21" customHeight="1">
      <c r="A35" s="36" t="s">
        <v>21</v>
      </c>
      <c r="B35" s="37">
        <v>0</v>
      </c>
      <c r="C35" s="37">
        <v>0</v>
      </c>
      <c r="D35" s="37">
        <v>0</v>
      </c>
    </row>
    <row r="36" spans="1:4" ht="16.5" customHeight="1">
      <c r="A36" s="4"/>
      <c r="B36" s="38"/>
      <c r="C36" s="38"/>
      <c r="D36" s="38"/>
    </row>
    <row r="37" spans="1:4" s="2" customFormat="1" ht="24" customHeight="1">
      <c r="A37" s="39" t="s">
        <v>23</v>
      </c>
      <c r="B37" s="3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2013-03-25T01:44:58Z</dcterms:created>
  <dcterms:modified xsi:type="dcterms:W3CDTF">2013-03-25T01:45:12Z</dcterms:modified>
</cp:coreProperties>
</file>