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919" activeTab="0"/>
  </bookViews>
  <sheets>
    <sheet name="T-3.9    " sheetId="1" r:id="rId1"/>
  </sheets>
  <definedNames>
    <definedName name="_xlnm.Print_Area" localSheetId="0">'T-3.9    '!$A$1:$V$26</definedName>
  </definedNames>
  <calcPr fullCalcOnLoad="1"/>
</workbook>
</file>

<file path=xl/sharedStrings.xml><?xml version="1.0" encoding="utf-8"?>
<sst xmlns="http://schemas.openxmlformats.org/spreadsheetml/2006/main" count="80" uniqueCount="53">
  <si>
    <t>รวม</t>
  </si>
  <si>
    <t>Total</t>
  </si>
  <si>
    <t>ประถมศึกษา</t>
  </si>
  <si>
    <t>Elementary</t>
  </si>
  <si>
    <t>Lower Secondary</t>
  </si>
  <si>
    <t>Upper Secondary</t>
  </si>
  <si>
    <t>ก่อนประถมศึกษา</t>
  </si>
  <si>
    <t>Pre-elementary</t>
  </si>
  <si>
    <t>ชาย</t>
  </si>
  <si>
    <t>หญิง</t>
  </si>
  <si>
    <t>Male</t>
  </si>
  <si>
    <t>Female</t>
  </si>
  <si>
    <t xml:space="preserve">ตาราง     </t>
  </si>
  <si>
    <t>ระดับการศึกษา Level of  education</t>
  </si>
  <si>
    <t>มัธยมศึกษาตอนต้น</t>
  </si>
  <si>
    <t>มัธยมศึกษาตอนปลาย</t>
  </si>
  <si>
    <t>รวมยอด</t>
  </si>
  <si>
    <t>อำเภอ</t>
  </si>
  <si>
    <t>District</t>
  </si>
  <si>
    <t xml:space="preserve">Table 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</si>
  <si>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</si>
  <si>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</si>
  <si>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</si>
  <si>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</si>
  <si>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</si>
  <si>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</si>
  <si>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</si>
  <si>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</si>
  <si>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</si>
  <si>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</si>
  <si>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            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</si>
  <si>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</si>
  <si>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</si>
  <si>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</si>
  <si>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</si>
  <si>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</si>
  <si>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</si>
  <si>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</si>
  <si>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Na Yai Am District</t>
  </si>
  <si>
    <t xml:space="preserve">  Khao Khitchakut  District</t>
  </si>
  <si>
    <t xml:space="preserve">สำนักงานศึกษาธิการจังหวัดจันทบุรี </t>
  </si>
  <si>
    <t>สถาบันบัณฑิตพัฒนศิลป์ กระทรวงวัฒนธรรม</t>
  </si>
  <si>
    <t xml:space="preserve">  Kaeng Hang Maeo District</t>
  </si>
  <si>
    <t>ที่มา:</t>
  </si>
  <si>
    <t>หมายเหตุ :</t>
  </si>
  <si>
    <t>นักเรียน จำแนกตามระดับการศึกษา และเพศ เป็นรายอำเภอ ปีการศึกษา 2561</t>
  </si>
  <si>
    <t>Student by Level of Education, Sex and District: Academic Year 2018</t>
  </si>
  <si>
    <t>โรงเรียนตำรวจตระเวนชายแดน สังกัดกองบัญชาการตำรวจตระเวนชายแดน</t>
  </si>
  <si>
    <t xml:space="preserve">          Bunditpatanasilpa Institute, Ministry of Culture  </t>
  </si>
  <si>
    <t xml:space="preserve">          Border Patrol School, Border Patrol Police Bureau CMS </t>
  </si>
  <si>
    <t xml:space="preserve">รวมข้อมูลจากส่วนราชการอื่น ได้แก่ สำนักงานคณะกรรมการการอุดมศึกษา   </t>
  </si>
  <si>
    <t>Note:  Included data from other government organizations;  Office of the Higher Education Commission</t>
  </si>
  <si>
    <t xml:space="preserve">            Source:  Chanthaburi Provincial Education Office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</si>
</sst>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___);_(* \(#,##0\);_(* &quot;-&quot;___);_(@_)"/>
    <numFmt numFmtId="167" formatCode="_(* #,##0_____);_(* \(#,##0\);_(* &quot;-&quot;______\);_(@_)"/>
    <numFmt numFmtId="168" formatCode="_-* #,##0___________-;\-* #,##0_-;_-* &quot;-&quot;??_-;_-@_-"/>
    <numFmt numFmtId="169" formatCode="_-* #,##0____;\-* #,##0_-;_-* &quot;     -      &quot;??;_-@_-"/>
    <numFmt numFmtId="170" formatCode="_(* #,##0_);_(* \(#,##0\);_(* &quot;- &quot;_);_(@_)"/>
    <numFmt numFmtId="171" formatCode="_-* #,##0______;\-* #,##0_-;_-* &quot;-  &quot;??;_-@_-"/>
    <numFmt numFmtId="172" formatCode="_-* #,##0______;\-* #,##0_-;_-* &quot;-    &quot;??;_-@_-"/>
    <numFmt numFmtId="173" formatCode="_(* #,##0_____);_(* \(#,##0\);_(* &quot;-&quot;______;_(@_)"/>
    <numFmt numFmtId="174" formatCode="_-* #,##0_-;\-* #,##0_-;_-* &quot;-&quot;??_-;_-@_-"/>
    <numFmt numFmtId="175" formatCode="_(* #,##0_______);_(* \(#,##0\);_(* &quot;-&quot;_);_(@_)"/>
    <numFmt numFmtId="176" formatCode="_(* #,##0_______);_(* \(#,##0\);_(* &quot;-&quot;_______);_(@_)"/>
    <numFmt numFmtId="177" formatCode="_(* #,##0_________);_(* \(#,##0\);_(* &quot;-&quot;________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center"/>
      <protection/>
    </xf>
    <xf numFmtId="0" fontId="5" fillId="0" borderId="14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 shrinkToFit="1"/>
      <protection/>
    </xf>
    <xf numFmtId="0" fontId="5" fillId="0" borderId="12" xfId="44" applyFont="1" applyBorder="1" applyAlignment="1">
      <alignment horizontal="center" vertical="center" shrinkToFit="1"/>
      <protection/>
    </xf>
    <xf numFmtId="0" fontId="5" fillId="0" borderId="0" xfId="44" applyFont="1" applyAlignment="1">
      <alignment horizontal="left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vertical="center"/>
      <protection/>
    </xf>
    <xf numFmtId="0" fontId="5" fillId="0" borderId="12" xfId="44" applyFont="1" applyBorder="1" applyAlignment="1">
      <alignment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6" fillId="0" borderId="0" xfId="44" applyFont="1">
      <alignment/>
      <protection/>
    </xf>
    <xf numFmtId="0" fontId="6" fillId="0" borderId="0" xfId="44" applyFont="1" applyAlignment="1">
      <alignment horizontal="left"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 applyAlignment="1">
      <alignment horizontal="right" vertical="center"/>
      <protection/>
    </xf>
    <xf numFmtId="0" fontId="3" fillId="0" borderId="0" xfId="44" applyFont="1" applyBorder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5" fillId="0" borderId="15" xfId="44" applyFont="1" applyBorder="1" applyAlignment="1">
      <alignment vertical="center"/>
      <protection/>
    </xf>
    <xf numFmtId="0" fontId="5" fillId="0" borderId="16" xfId="44" applyFont="1" applyBorder="1" applyAlignment="1">
      <alignment vertical="center"/>
      <protection/>
    </xf>
    <xf numFmtId="0" fontId="5" fillId="0" borderId="17" xfId="44" applyFont="1" applyBorder="1" applyAlignment="1">
      <alignment vertical="center"/>
      <protection/>
    </xf>
    <xf numFmtId="165" fontId="5" fillId="0" borderId="18" xfId="44" applyNumberFormat="1" applyFont="1" applyBorder="1" applyAlignment="1">
      <alignment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2" fillId="0" borderId="0" xfId="44" applyFont="1" applyAlignment="1" quotePrefix="1">
      <alignment horizontal="center" vertical="center"/>
      <protection/>
    </xf>
    <xf numFmtId="165" fontId="3" fillId="0" borderId="18" xfId="44" applyNumberFormat="1" applyFont="1" applyBorder="1" applyAlignment="1">
      <alignment vertical="center" shrinkToFit="1"/>
      <protection/>
    </xf>
    <xf numFmtId="165" fontId="3" fillId="0" borderId="11" xfId="44" applyNumberFormat="1" applyFont="1" applyBorder="1" applyAlignment="1">
      <alignment vertical="center" shrinkToFit="1"/>
      <protection/>
    </xf>
    <xf numFmtId="165" fontId="5" fillId="0" borderId="11" xfId="44" applyNumberFormat="1" applyFont="1" applyBorder="1" applyAlignment="1">
      <alignment vertical="center"/>
      <protection/>
    </xf>
    <xf numFmtId="0" fontId="3" fillId="0" borderId="19" xfId="44" applyFont="1" applyBorder="1" applyAlignment="1">
      <alignment vertical="center"/>
      <protection/>
    </xf>
    <xf numFmtId="0" fontId="3" fillId="0" borderId="14" xfId="44" applyFont="1" applyBorder="1" applyAlignment="1">
      <alignment vertical="center"/>
      <protection/>
    </xf>
    <xf numFmtId="0" fontId="3" fillId="0" borderId="13" xfId="44" applyFont="1" applyBorder="1" applyAlignment="1">
      <alignment vertical="center"/>
      <protection/>
    </xf>
    <xf numFmtId="0" fontId="6" fillId="0" borderId="0" xfId="44" applyFont="1" applyAlignment="1">
      <alignment vertical="center" shrinkToFit="1"/>
      <protection/>
    </xf>
    <xf numFmtId="0" fontId="6" fillId="0" borderId="0" xfId="44" applyFont="1" applyAlignme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17" xfId="44" applyFont="1" applyBorder="1" applyAlignment="1">
      <alignment horizontal="center" vertical="center" shrinkToFit="1"/>
      <protection/>
    </xf>
    <xf numFmtId="0" fontId="5" fillId="0" borderId="16" xfId="44" applyFont="1" applyBorder="1" applyAlignment="1">
      <alignment horizontal="center" vertical="center" shrinkToFit="1"/>
      <protection/>
    </xf>
    <xf numFmtId="0" fontId="5" fillId="0" borderId="0" xfId="44" applyFont="1" applyBorder="1" applyAlignment="1">
      <alignment horizontal="center" vertical="center" shrinkToFit="1"/>
      <protection/>
    </xf>
    <xf numFmtId="0" fontId="5" fillId="0" borderId="12" xfId="44" applyFont="1" applyBorder="1" applyAlignment="1">
      <alignment horizontal="center" vertical="center" shrinkToFit="1"/>
      <protection/>
    </xf>
    <xf numFmtId="0" fontId="5" fillId="0" borderId="19" xfId="44" applyFont="1" applyBorder="1" applyAlignment="1">
      <alignment horizontal="center" vertical="center" shrinkToFit="1"/>
      <protection/>
    </xf>
    <xf numFmtId="0" fontId="5" fillId="0" borderId="14" xfId="44" applyFont="1" applyBorder="1" applyAlignment="1">
      <alignment horizontal="center" vertical="center" shrinkToFit="1"/>
      <protection/>
    </xf>
    <xf numFmtId="0" fontId="5" fillId="0" borderId="20" xfId="44" applyFont="1" applyBorder="1" applyAlignment="1">
      <alignment horizontal="center" vertical="center"/>
      <protection/>
    </xf>
    <xf numFmtId="0" fontId="5" fillId="0" borderId="21" xfId="44" applyFont="1" applyBorder="1" applyAlignment="1">
      <alignment horizontal="center" vertical="center"/>
      <protection/>
    </xf>
    <xf numFmtId="0" fontId="5" fillId="0" borderId="22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23" xfId="44" applyFont="1" applyBorder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1447800</xdr:colOff>
      <xdr:row>0</xdr:row>
      <xdr:rowOff>0</xdr:rowOff>
    </xdr:from>
    <xdr:to>
      <xdr:col>22</xdr:col>
      <xdr:colOff>133350</xdr:colOff>
      <xdr:row>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9448800" y="0"/>
          <a:ext cx="609600" cy="628650"/>
          <a:chOff x="9925050" y="1885951"/>
          <a:chExt cx="585788" cy="600076"/>
        </a:xfrm>
        <a:solidFill>
          <a:srgbClr val="FFFFFF"/>
        </a:solidFill>
      </xdr:grpSpPr>
      <xdr:sp>
        <xdr:nvSpPr>
          <xdr:cNvPr id="2" name="Chevron 2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9958733" y="2013317"/>
            <a:ext cx="365971" cy="433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7"/>
  <sheetViews>
    <sheetView showGridLines="0" tabSelected="1" zoomScale="80" zoomScaleNormal="80" zoomScalePageLayoutView="0" workbookViewId="0" topLeftCell="A1">
      <selection activeCell="B1" sqref="B1"/>
    </sheetView>
  </sheetViews>
  <sheetFormatPr defaultColWidth="9.140625" defaultRowHeight="21.75"/>
  <cols>
    <col min="1" max="1" width="1.7109375" style="3" customWidth="1"/>
    <col min="2" max="2" width="6.00390625" style="3" customWidth="1"/>
    <col min="3" max="3" width="4.57421875" style="3" customWidth="1"/>
    <col min="4" max="4" width="2.7109375" style="3" customWidth="1"/>
    <col min="5" max="19" width="7.00390625" style="3" customWidth="1"/>
    <col min="20" max="20" width="23.7109375" style="3" customWidth="1"/>
    <col min="21" max="21" width="1.8515625" style="3" customWidth="1"/>
    <col min="22" max="22" width="3.28125" style="3" customWidth="1"/>
    <col min="23" max="16384" width="9.140625" style="3" customWidth="1"/>
  </cols>
  <sheetData>
    <row r="1" spans="2:4" s="2" customFormat="1" ht="24" customHeight="1">
      <c r="B1" s="2" t="s">
        <v>12</v>
      </c>
      <c r="C1" s="28">
        <v>3.9</v>
      </c>
      <c r="D1" s="2" t="s">
        <v>45</v>
      </c>
    </row>
    <row r="2" spans="2:4" s="2" customFormat="1" ht="24" customHeight="1">
      <c r="B2" s="2" t="s">
        <v>19</v>
      </c>
      <c r="C2" s="28">
        <v>3.9</v>
      </c>
      <c r="D2" s="2" t="s">
        <v>46</v>
      </c>
    </row>
    <row r="3" ht="6" customHeight="1"/>
    <row r="4" spans="1:20" s="4" customFormat="1" ht="22.5" customHeight="1">
      <c r="A4" s="41" t="s">
        <v>17</v>
      </c>
      <c r="B4" s="41"/>
      <c r="C4" s="41"/>
      <c r="D4" s="42"/>
      <c r="E4" s="23"/>
      <c r="F4" s="25"/>
      <c r="G4" s="24"/>
      <c r="H4" s="47" t="s">
        <v>13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57" t="s">
        <v>18</v>
      </c>
    </row>
    <row r="5" spans="1:20" s="4" customFormat="1" ht="22.5" customHeight="1">
      <c r="A5" s="43"/>
      <c r="B5" s="43"/>
      <c r="C5" s="43"/>
      <c r="D5" s="44"/>
      <c r="E5" s="56" t="s">
        <v>0</v>
      </c>
      <c r="F5" s="54"/>
      <c r="G5" s="55"/>
      <c r="H5" s="57" t="s">
        <v>6</v>
      </c>
      <c r="I5" s="52"/>
      <c r="J5" s="53"/>
      <c r="K5" s="57" t="s">
        <v>2</v>
      </c>
      <c r="L5" s="52"/>
      <c r="M5" s="53"/>
      <c r="N5" s="52" t="s">
        <v>14</v>
      </c>
      <c r="O5" s="52"/>
      <c r="P5" s="53"/>
      <c r="Q5" s="57" t="s">
        <v>15</v>
      </c>
      <c r="R5" s="52"/>
      <c r="S5" s="53"/>
      <c r="T5" s="56"/>
    </row>
    <row r="6" spans="1:20" s="4" customFormat="1" ht="22.5" customHeight="1">
      <c r="A6" s="43"/>
      <c r="B6" s="43"/>
      <c r="C6" s="43"/>
      <c r="D6" s="44"/>
      <c r="E6" s="56" t="s">
        <v>1</v>
      </c>
      <c r="F6" s="54"/>
      <c r="G6" s="55"/>
      <c r="H6" s="56" t="s">
        <v>7</v>
      </c>
      <c r="I6" s="54"/>
      <c r="J6" s="55"/>
      <c r="K6" s="56" t="s">
        <v>3</v>
      </c>
      <c r="L6" s="54"/>
      <c r="M6" s="55"/>
      <c r="N6" s="54" t="s">
        <v>4</v>
      </c>
      <c r="O6" s="54"/>
      <c r="P6" s="55"/>
      <c r="Q6" s="56" t="s">
        <v>5</v>
      </c>
      <c r="R6" s="54"/>
      <c r="S6" s="55"/>
      <c r="T6" s="56"/>
    </row>
    <row r="7" spans="1:20" s="4" customFormat="1" ht="22.5" customHeight="1">
      <c r="A7" s="43"/>
      <c r="B7" s="43"/>
      <c r="C7" s="43"/>
      <c r="D7" s="44"/>
      <c r="E7" s="5" t="s">
        <v>0</v>
      </c>
      <c r="F7" s="5" t="s">
        <v>8</v>
      </c>
      <c r="G7" s="27" t="s">
        <v>9</v>
      </c>
      <c r="H7" s="5" t="s">
        <v>0</v>
      </c>
      <c r="I7" s="5" t="s">
        <v>8</v>
      </c>
      <c r="J7" s="27" t="s">
        <v>9</v>
      </c>
      <c r="K7" s="5" t="s">
        <v>0</v>
      </c>
      <c r="L7" s="5" t="s">
        <v>8</v>
      </c>
      <c r="M7" s="27" t="s">
        <v>9</v>
      </c>
      <c r="N7" s="5" t="s">
        <v>0</v>
      </c>
      <c r="O7" s="5" t="s">
        <v>8</v>
      </c>
      <c r="P7" s="27" t="s">
        <v>9</v>
      </c>
      <c r="Q7" s="5" t="s">
        <v>0</v>
      </c>
      <c r="R7" s="5" t="s">
        <v>8</v>
      </c>
      <c r="S7" s="27" t="s">
        <v>9</v>
      </c>
      <c r="T7" s="56"/>
    </row>
    <row r="8" spans="1:20" s="4" customFormat="1" ht="22.5" customHeight="1">
      <c r="A8" s="45"/>
      <c r="B8" s="45"/>
      <c r="C8" s="45"/>
      <c r="D8" s="46"/>
      <c r="E8" s="8" t="s">
        <v>1</v>
      </c>
      <c r="F8" s="8" t="s">
        <v>10</v>
      </c>
      <c r="G8" s="9" t="s">
        <v>11</v>
      </c>
      <c r="H8" s="8" t="s">
        <v>1</v>
      </c>
      <c r="I8" s="8" t="s">
        <v>10</v>
      </c>
      <c r="J8" s="9" t="s">
        <v>11</v>
      </c>
      <c r="K8" s="8" t="s">
        <v>1</v>
      </c>
      <c r="L8" s="8" t="s">
        <v>10</v>
      </c>
      <c r="M8" s="9" t="s">
        <v>11</v>
      </c>
      <c r="N8" s="8" t="s">
        <v>1</v>
      </c>
      <c r="O8" s="8" t="s">
        <v>10</v>
      </c>
      <c r="P8" s="9" t="s">
        <v>11</v>
      </c>
      <c r="Q8" s="8" t="s">
        <v>1</v>
      </c>
      <c r="R8" s="8" t="s">
        <v>10</v>
      </c>
      <c r="S8" s="9" t="s">
        <v>11</v>
      </c>
      <c r="T8" s="58"/>
    </row>
    <row r="9" spans="1:19" s="14" customFormat="1" ht="7.5" customHeight="1">
      <c r="A9" s="10"/>
      <c r="B9" s="10"/>
      <c r="C9" s="10"/>
      <c r="D9" s="11"/>
      <c r="E9" s="6"/>
      <c r="F9" s="6"/>
      <c r="G9" s="7"/>
      <c r="H9" s="6"/>
      <c r="I9" s="6"/>
      <c r="J9" s="7"/>
      <c r="K9" s="6"/>
      <c r="L9" s="6"/>
      <c r="M9" s="7"/>
      <c r="N9" s="6"/>
      <c r="O9" s="6"/>
      <c r="P9" s="6"/>
      <c r="Q9" s="6"/>
      <c r="R9" s="6"/>
      <c r="S9" s="7"/>
    </row>
    <row r="10" spans="1:20" s="4" customFormat="1" ht="24" customHeight="1">
      <c r="A10" s="50" t="s">
        <v>16</v>
      </c>
      <c r="B10" s="50"/>
      <c r="C10" s="50"/>
      <c r="D10" s="51"/>
      <c r="E10" s="29">
        <f>SUM(E11:E20)</f>
        <v>86159</v>
      </c>
      <c r="F10" s="29">
        <f aca="true" t="shared" si="0" ref="F10:S10">SUM(F11:F20)</f>
        <v>42823</v>
      </c>
      <c r="G10" s="29">
        <f t="shared" si="0"/>
        <v>43336</v>
      </c>
      <c r="H10" s="29">
        <f t="shared" si="0"/>
        <v>15290</v>
      </c>
      <c r="I10" s="29">
        <f t="shared" si="0"/>
        <v>7867</v>
      </c>
      <c r="J10" s="29">
        <f t="shared" si="0"/>
        <v>7423</v>
      </c>
      <c r="K10" s="29">
        <f t="shared" si="0"/>
        <v>41122</v>
      </c>
      <c r="L10" s="29">
        <f t="shared" si="0"/>
        <v>21146</v>
      </c>
      <c r="M10" s="29">
        <f t="shared" si="0"/>
        <v>19976</v>
      </c>
      <c r="N10" s="29">
        <f t="shared" si="0"/>
        <v>19120</v>
      </c>
      <c r="O10" s="29">
        <f t="shared" si="0"/>
        <v>9561</v>
      </c>
      <c r="P10" s="29">
        <f t="shared" si="0"/>
        <v>9559</v>
      </c>
      <c r="Q10" s="29">
        <f t="shared" si="0"/>
        <v>10627</v>
      </c>
      <c r="R10" s="29">
        <f t="shared" si="0"/>
        <v>4249</v>
      </c>
      <c r="S10" s="30">
        <f t="shared" si="0"/>
        <v>6378</v>
      </c>
      <c r="T10" s="13" t="s">
        <v>1</v>
      </c>
    </row>
    <row r="11" spans="1:20" s="4" customFormat="1" ht="22.5" customHeight="1">
      <c r="A11" s="12" t="s">
        <v>20</v>
      </c>
      <c r="B11" s="14"/>
      <c r="C11" s="14"/>
      <c r="D11" s="15"/>
      <c r="E11" s="26">
        <f>F11+G11</f>
        <v>30447</v>
      </c>
      <c r="F11" s="26">
        <f>I11+L11+O11+R11</f>
        <v>14521</v>
      </c>
      <c r="G11" s="26">
        <f>J11+M11+P11+S11</f>
        <v>15926</v>
      </c>
      <c r="H11" s="26">
        <f>I11+J11</f>
        <v>4498</v>
      </c>
      <c r="I11" s="26">
        <v>2250</v>
      </c>
      <c r="J11" s="26">
        <v>2248</v>
      </c>
      <c r="K11" s="26">
        <f>L11+M11</f>
        <v>13240</v>
      </c>
      <c r="L11" s="26">
        <v>6768</v>
      </c>
      <c r="M11" s="26">
        <v>6472</v>
      </c>
      <c r="N11" s="26">
        <f>O11+P11</f>
        <v>7218</v>
      </c>
      <c r="O11" s="26">
        <v>3409</v>
      </c>
      <c r="P11" s="26">
        <v>3809</v>
      </c>
      <c r="Q11" s="26">
        <f>R11+S11</f>
        <v>5491</v>
      </c>
      <c r="R11" s="26">
        <v>2094</v>
      </c>
      <c r="S11" s="31">
        <v>3397</v>
      </c>
      <c r="T11" s="12" t="s">
        <v>31</v>
      </c>
    </row>
    <row r="12" spans="1:20" s="4" customFormat="1" ht="22.5" customHeight="1">
      <c r="A12" s="12" t="s">
        <v>21</v>
      </c>
      <c r="B12" s="13"/>
      <c r="C12" s="14"/>
      <c r="D12" s="15"/>
      <c r="E12" s="26">
        <f aca="true" t="shared" si="1" ref="E12:E20">F12+G12</f>
        <v>7289</v>
      </c>
      <c r="F12" s="26">
        <f aca="true" t="shared" si="2" ref="F12:G20">I12+L12+O12+R12</f>
        <v>3658</v>
      </c>
      <c r="G12" s="26">
        <f t="shared" si="2"/>
        <v>3631</v>
      </c>
      <c r="H12" s="26">
        <f aca="true" t="shared" si="3" ref="H12:H20">I12+J12</f>
        <v>1483</v>
      </c>
      <c r="I12" s="26">
        <v>731</v>
      </c>
      <c r="J12" s="26">
        <v>752</v>
      </c>
      <c r="K12" s="26">
        <f aca="true" t="shared" si="4" ref="K12:K20">L12+M12</f>
        <v>3645</v>
      </c>
      <c r="L12" s="26">
        <v>1855</v>
      </c>
      <c r="M12" s="26">
        <v>1790</v>
      </c>
      <c r="N12" s="26">
        <f aca="true" t="shared" si="5" ref="N12:N20">O12+P12</f>
        <v>1474</v>
      </c>
      <c r="O12" s="26">
        <v>764</v>
      </c>
      <c r="P12" s="26">
        <v>710</v>
      </c>
      <c r="Q12" s="26">
        <f aca="true" t="shared" si="6" ref="Q12:Q20">R12+S12</f>
        <v>687</v>
      </c>
      <c r="R12" s="26">
        <v>308</v>
      </c>
      <c r="S12" s="31">
        <v>379</v>
      </c>
      <c r="T12" s="12" t="s">
        <v>32</v>
      </c>
    </row>
    <row r="13" spans="1:20" s="4" customFormat="1" ht="22.5" customHeight="1">
      <c r="A13" s="12" t="s">
        <v>22</v>
      </c>
      <c r="B13" s="13"/>
      <c r="C13" s="14"/>
      <c r="D13" s="15"/>
      <c r="E13" s="26">
        <f t="shared" si="1"/>
        <v>10388</v>
      </c>
      <c r="F13" s="26">
        <f t="shared" si="2"/>
        <v>5280</v>
      </c>
      <c r="G13" s="26">
        <f t="shared" si="2"/>
        <v>5108</v>
      </c>
      <c r="H13" s="26">
        <f t="shared" si="3"/>
        <v>2163</v>
      </c>
      <c r="I13" s="26">
        <v>1121</v>
      </c>
      <c r="J13" s="26">
        <v>1042</v>
      </c>
      <c r="K13" s="26">
        <f t="shared" si="4"/>
        <v>4823</v>
      </c>
      <c r="L13" s="26">
        <v>2516</v>
      </c>
      <c r="M13" s="26">
        <v>2307</v>
      </c>
      <c r="N13" s="26">
        <f t="shared" si="5"/>
        <v>2317</v>
      </c>
      <c r="O13" s="26">
        <v>1206</v>
      </c>
      <c r="P13" s="26">
        <v>1111</v>
      </c>
      <c r="Q13" s="26">
        <f t="shared" si="6"/>
        <v>1085</v>
      </c>
      <c r="R13" s="26">
        <v>437</v>
      </c>
      <c r="S13" s="31">
        <v>648</v>
      </c>
      <c r="T13" s="12" t="s">
        <v>33</v>
      </c>
    </row>
    <row r="14" spans="1:20" s="4" customFormat="1" ht="22.5" customHeight="1">
      <c r="A14" s="12" t="s">
        <v>23</v>
      </c>
      <c r="B14" s="13"/>
      <c r="C14" s="14"/>
      <c r="D14" s="15"/>
      <c r="E14" s="26">
        <f t="shared" si="1"/>
        <v>7155</v>
      </c>
      <c r="F14" s="26">
        <f t="shared" si="2"/>
        <v>3625</v>
      </c>
      <c r="G14" s="26">
        <f t="shared" si="2"/>
        <v>3530</v>
      </c>
      <c r="H14" s="26">
        <f t="shared" si="3"/>
        <v>1341</v>
      </c>
      <c r="I14" s="26">
        <v>686</v>
      </c>
      <c r="J14" s="26">
        <v>655</v>
      </c>
      <c r="K14" s="26">
        <f t="shared" si="4"/>
        <v>3869</v>
      </c>
      <c r="L14" s="26">
        <v>2030</v>
      </c>
      <c r="M14" s="26">
        <v>1839</v>
      </c>
      <c r="N14" s="26">
        <f t="shared" si="5"/>
        <v>1301</v>
      </c>
      <c r="O14" s="26">
        <v>647</v>
      </c>
      <c r="P14" s="26">
        <v>654</v>
      </c>
      <c r="Q14" s="26">
        <f t="shared" si="6"/>
        <v>644</v>
      </c>
      <c r="R14" s="26">
        <v>262</v>
      </c>
      <c r="S14" s="31">
        <v>382</v>
      </c>
      <c r="T14" s="12" t="s">
        <v>34</v>
      </c>
    </row>
    <row r="15" spans="1:20" s="4" customFormat="1" ht="22.5" customHeight="1">
      <c r="A15" s="12" t="s">
        <v>24</v>
      </c>
      <c r="B15" s="14"/>
      <c r="C15" s="14"/>
      <c r="D15" s="15"/>
      <c r="E15" s="26">
        <f t="shared" si="1"/>
        <v>2610</v>
      </c>
      <c r="F15" s="26">
        <f t="shared" si="2"/>
        <v>1387</v>
      </c>
      <c r="G15" s="26">
        <f t="shared" si="2"/>
        <v>1223</v>
      </c>
      <c r="H15" s="26">
        <f t="shared" si="3"/>
        <v>589</v>
      </c>
      <c r="I15" s="26">
        <v>321</v>
      </c>
      <c r="J15" s="26">
        <v>268</v>
      </c>
      <c r="K15" s="26">
        <f t="shared" si="4"/>
        <v>1430</v>
      </c>
      <c r="L15" s="26">
        <v>781</v>
      </c>
      <c r="M15" s="26">
        <v>649</v>
      </c>
      <c r="N15" s="26">
        <f t="shared" si="5"/>
        <v>462</v>
      </c>
      <c r="O15" s="26">
        <v>234</v>
      </c>
      <c r="P15" s="26">
        <v>228</v>
      </c>
      <c r="Q15" s="26">
        <f t="shared" si="6"/>
        <v>129</v>
      </c>
      <c r="R15" s="26">
        <v>51</v>
      </c>
      <c r="S15" s="31">
        <v>78</v>
      </c>
      <c r="T15" s="12" t="s">
        <v>35</v>
      </c>
    </row>
    <row r="16" spans="1:20" s="4" customFormat="1" ht="22.5" customHeight="1">
      <c r="A16" s="12" t="s">
        <v>25</v>
      </c>
      <c r="B16" s="14"/>
      <c r="C16" s="14"/>
      <c r="D16" s="15"/>
      <c r="E16" s="26">
        <f t="shared" si="1"/>
        <v>2690</v>
      </c>
      <c r="F16" s="26">
        <f t="shared" si="2"/>
        <v>1411</v>
      </c>
      <c r="G16" s="26">
        <f t="shared" si="2"/>
        <v>1279</v>
      </c>
      <c r="H16" s="26">
        <f t="shared" si="3"/>
        <v>485</v>
      </c>
      <c r="I16" s="26">
        <v>261</v>
      </c>
      <c r="J16" s="26">
        <v>224</v>
      </c>
      <c r="K16" s="26">
        <f t="shared" si="4"/>
        <v>1154</v>
      </c>
      <c r="L16" s="26">
        <v>600</v>
      </c>
      <c r="M16" s="26">
        <v>554</v>
      </c>
      <c r="N16" s="26">
        <f t="shared" si="5"/>
        <v>674</v>
      </c>
      <c r="O16" s="26">
        <v>360</v>
      </c>
      <c r="P16" s="26">
        <v>314</v>
      </c>
      <c r="Q16" s="26">
        <f t="shared" si="6"/>
        <v>377</v>
      </c>
      <c r="R16" s="26">
        <v>190</v>
      </c>
      <c r="S16" s="31">
        <v>187</v>
      </c>
      <c r="T16" s="12" t="s">
        <v>36</v>
      </c>
    </row>
    <row r="17" spans="1:20" s="4" customFormat="1" ht="22.5" customHeight="1">
      <c r="A17" s="12" t="s">
        <v>26</v>
      </c>
      <c r="B17" s="14"/>
      <c r="C17" s="14"/>
      <c r="D17" s="15"/>
      <c r="E17" s="26">
        <f t="shared" si="1"/>
        <v>10121</v>
      </c>
      <c r="F17" s="26">
        <f t="shared" si="2"/>
        <v>5071</v>
      </c>
      <c r="G17" s="26">
        <f t="shared" si="2"/>
        <v>5050</v>
      </c>
      <c r="H17" s="26">
        <f t="shared" si="3"/>
        <v>1836</v>
      </c>
      <c r="I17" s="26">
        <v>980</v>
      </c>
      <c r="J17" s="26">
        <v>856</v>
      </c>
      <c r="K17" s="26">
        <f t="shared" si="4"/>
        <v>5263</v>
      </c>
      <c r="L17" s="26">
        <v>2622</v>
      </c>
      <c r="M17" s="26">
        <v>2641</v>
      </c>
      <c r="N17" s="26">
        <f t="shared" si="5"/>
        <v>2209</v>
      </c>
      <c r="O17" s="26">
        <v>1153</v>
      </c>
      <c r="P17" s="26">
        <v>1056</v>
      </c>
      <c r="Q17" s="26">
        <f t="shared" si="6"/>
        <v>813</v>
      </c>
      <c r="R17" s="26">
        <v>316</v>
      </c>
      <c r="S17" s="31">
        <v>497</v>
      </c>
      <c r="T17" s="12" t="s">
        <v>37</v>
      </c>
    </row>
    <row r="18" spans="1:20" s="4" customFormat="1" ht="22.5" customHeight="1">
      <c r="A18" s="12" t="s">
        <v>27</v>
      </c>
      <c r="B18" s="14"/>
      <c r="C18" s="14"/>
      <c r="D18" s="15"/>
      <c r="E18" s="26">
        <f t="shared" si="1"/>
        <v>6208</v>
      </c>
      <c r="F18" s="26">
        <f t="shared" si="2"/>
        <v>3160</v>
      </c>
      <c r="G18" s="26">
        <f t="shared" si="2"/>
        <v>3048</v>
      </c>
      <c r="H18" s="26">
        <f t="shared" si="3"/>
        <v>1323</v>
      </c>
      <c r="I18" s="26">
        <v>671</v>
      </c>
      <c r="J18" s="26">
        <v>652</v>
      </c>
      <c r="K18" s="26">
        <f t="shared" si="4"/>
        <v>3376</v>
      </c>
      <c r="L18" s="26">
        <v>1721</v>
      </c>
      <c r="M18" s="26">
        <v>1655</v>
      </c>
      <c r="N18" s="26">
        <f t="shared" si="5"/>
        <v>1156</v>
      </c>
      <c r="O18" s="26">
        <v>628</v>
      </c>
      <c r="P18" s="26">
        <v>528</v>
      </c>
      <c r="Q18" s="26">
        <f t="shared" si="6"/>
        <v>353</v>
      </c>
      <c r="R18" s="26">
        <v>140</v>
      </c>
      <c r="S18" s="31">
        <v>213</v>
      </c>
      <c r="T18" s="12" t="s">
        <v>42</v>
      </c>
    </row>
    <row r="19" spans="1:20" s="4" customFormat="1" ht="22.5" customHeight="1">
      <c r="A19" s="12" t="s">
        <v>28</v>
      </c>
      <c r="B19" s="14"/>
      <c r="C19" s="14"/>
      <c r="D19" s="15"/>
      <c r="E19" s="26">
        <f t="shared" si="1"/>
        <v>4748</v>
      </c>
      <c r="F19" s="26">
        <f t="shared" si="2"/>
        <v>2388</v>
      </c>
      <c r="G19" s="26">
        <f t="shared" si="2"/>
        <v>2360</v>
      </c>
      <c r="H19" s="26">
        <f t="shared" si="3"/>
        <v>875</v>
      </c>
      <c r="I19" s="26">
        <v>471</v>
      </c>
      <c r="J19" s="26">
        <v>404</v>
      </c>
      <c r="K19" s="26">
        <f t="shared" si="4"/>
        <v>2249</v>
      </c>
      <c r="L19" s="26">
        <v>1170</v>
      </c>
      <c r="M19" s="26">
        <v>1079</v>
      </c>
      <c r="N19" s="26">
        <f t="shared" si="5"/>
        <v>1096</v>
      </c>
      <c r="O19" s="26">
        <v>521</v>
      </c>
      <c r="P19" s="26">
        <v>575</v>
      </c>
      <c r="Q19" s="26">
        <f t="shared" si="6"/>
        <v>528</v>
      </c>
      <c r="R19" s="26">
        <v>226</v>
      </c>
      <c r="S19" s="31">
        <v>302</v>
      </c>
      <c r="T19" s="16" t="s">
        <v>38</v>
      </c>
    </row>
    <row r="20" spans="1:20" s="4" customFormat="1" ht="22.5" customHeight="1">
      <c r="A20" s="12" t="s">
        <v>29</v>
      </c>
      <c r="B20" s="14"/>
      <c r="C20" s="14"/>
      <c r="D20" s="15"/>
      <c r="E20" s="26">
        <f t="shared" si="1"/>
        <v>4503</v>
      </c>
      <c r="F20" s="26">
        <f t="shared" si="2"/>
        <v>2322</v>
      </c>
      <c r="G20" s="26">
        <f t="shared" si="2"/>
        <v>2181</v>
      </c>
      <c r="H20" s="26">
        <f t="shared" si="3"/>
        <v>697</v>
      </c>
      <c r="I20" s="26">
        <v>375</v>
      </c>
      <c r="J20" s="26">
        <v>322</v>
      </c>
      <c r="K20" s="26">
        <f t="shared" si="4"/>
        <v>2073</v>
      </c>
      <c r="L20" s="26">
        <v>1083</v>
      </c>
      <c r="M20" s="26">
        <v>990</v>
      </c>
      <c r="N20" s="26">
        <f t="shared" si="5"/>
        <v>1213</v>
      </c>
      <c r="O20" s="26">
        <v>639</v>
      </c>
      <c r="P20" s="26">
        <v>574</v>
      </c>
      <c r="Q20" s="26">
        <f t="shared" si="6"/>
        <v>520</v>
      </c>
      <c r="R20" s="26">
        <v>225</v>
      </c>
      <c r="S20" s="31">
        <v>295</v>
      </c>
      <c r="T20" s="12" t="s">
        <v>39</v>
      </c>
    </row>
    <row r="21" spans="1:20" s="22" customFormat="1" ht="1.5" customHeight="1">
      <c r="A21" s="32"/>
      <c r="B21" s="32"/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2"/>
    </row>
    <row r="22" spans="1:20" s="22" customFormat="1" ht="4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15" s="4" customFormat="1" ht="19.5" customHeight="1">
      <c r="A23" s="19"/>
      <c r="B23" s="39" t="s">
        <v>44</v>
      </c>
      <c r="C23" s="40" t="s">
        <v>50</v>
      </c>
      <c r="D23" s="40"/>
      <c r="E23" s="40"/>
      <c r="F23" s="40"/>
      <c r="G23" s="19"/>
      <c r="H23" s="36"/>
      <c r="I23" s="38"/>
      <c r="J23" s="38"/>
      <c r="K23" s="36"/>
      <c r="L23" s="40" t="s">
        <v>51</v>
      </c>
      <c r="M23" s="36"/>
      <c r="N23" s="37"/>
      <c r="O23" s="14"/>
    </row>
    <row r="24" spans="1:14" s="4" customFormat="1" ht="19.5" customHeight="1">
      <c r="A24" s="19"/>
      <c r="B24" s="19" t="s">
        <v>30</v>
      </c>
      <c r="C24" s="19" t="s">
        <v>41</v>
      </c>
      <c r="D24" s="19"/>
      <c r="E24" s="19"/>
      <c r="F24" s="19"/>
      <c r="G24" s="19"/>
      <c r="H24" s="17"/>
      <c r="I24" s="37"/>
      <c r="J24" s="37"/>
      <c r="K24" s="17"/>
      <c r="L24" s="18" t="s">
        <v>48</v>
      </c>
      <c r="M24" s="17"/>
      <c r="N24" s="37"/>
    </row>
    <row r="25" spans="1:16" s="4" customFormat="1" ht="19.5" customHeight="1">
      <c r="A25" s="19"/>
      <c r="B25" s="19"/>
      <c r="C25" s="19" t="s">
        <v>47</v>
      </c>
      <c r="D25" s="19"/>
      <c r="E25" s="19"/>
      <c r="F25" s="19"/>
      <c r="G25" s="19"/>
      <c r="H25" s="17"/>
      <c r="I25" s="37"/>
      <c r="J25" s="37"/>
      <c r="K25" s="17"/>
      <c r="L25" s="19" t="s">
        <v>49</v>
      </c>
      <c r="M25" s="17"/>
      <c r="N25" s="37"/>
      <c r="O25" s="14"/>
      <c r="P25" s="14"/>
    </row>
    <row r="26" spans="1:16" s="4" customFormat="1" ht="19.5" customHeight="1">
      <c r="A26" s="19"/>
      <c r="B26" s="20" t="s">
        <v>43</v>
      </c>
      <c r="C26" s="19" t="s">
        <v>40</v>
      </c>
      <c r="D26" s="35"/>
      <c r="E26" s="35"/>
      <c r="F26" s="35"/>
      <c r="G26" s="17"/>
      <c r="H26" s="17"/>
      <c r="I26" s="37"/>
      <c r="J26" s="37"/>
      <c r="K26" s="19" t="s">
        <v>52</v>
      </c>
      <c r="L26" s="17"/>
      <c r="M26" s="17"/>
      <c r="N26" s="37"/>
      <c r="O26" s="3"/>
      <c r="P26" s="3"/>
    </row>
    <row r="27" spans="1:14" ht="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4">
    <mergeCell ref="H6:J6"/>
    <mergeCell ref="K6:M6"/>
    <mergeCell ref="N6:P6"/>
    <mergeCell ref="Q6:S6"/>
    <mergeCell ref="A10:D10"/>
    <mergeCell ref="A4:D8"/>
    <mergeCell ref="H4:S4"/>
    <mergeCell ref="T4:T8"/>
    <mergeCell ref="E5:G5"/>
    <mergeCell ref="H5:J5"/>
    <mergeCell ref="K5:M5"/>
    <mergeCell ref="N5:P5"/>
    <mergeCell ref="Q5:S5"/>
    <mergeCell ref="E6:G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K9</cp:lastModifiedBy>
  <cp:lastPrinted>2019-11-18T03:43:34Z</cp:lastPrinted>
  <dcterms:created xsi:type="dcterms:W3CDTF">1997-06-13T10:07:54Z</dcterms:created>
  <dcterms:modified xsi:type="dcterms:W3CDTF">2020-02-18T03:51:50Z</dcterms:modified>
  <cp:category/>
  <cp:version/>
  <cp:contentType/>
  <cp:contentStatus/>
</cp:coreProperties>
</file>