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.9" sheetId="1" r:id="rId1"/>
  </sheets>
  <externalReferences>
    <externalReference r:id="rId4"/>
  </externalReferences>
  <definedNames>
    <definedName name="_xlnm.Print_Area" localSheetId="0">'T-1.9'!$A$1:$Y$21</definedName>
  </definedNames>
  <calcPr fullCalcOnLoad="1"/>
</workbook>
</file>

<file path=xl/sharedStrings.xml><?xml version="1.0" encoding="utf-8"?>
<sst xmlns="http://schemas.openxmlformats.org/spreadsheetml/2006/main" count="43" uniqueCount="43">
  <si>
    <t>ตาราง</t>
  </si>
  <si>
    <t>บ้านจากการทะเบียน เป็นรายอำเภอ พ.ศ. 2557 - 2561</t>
  </si>
  <si>
    <t>Table</t>
  </si>
  <si>
    <t>House from Registration Record by District: 2014 - 2018</t>
  </si>
  <si>
    <t>อำเภอ</t>
  </si>
  <si>
    <t>อัตราการเปลี่ยนแปลง</t>
  </si>
  <si>
    <t>District</t>
  </si>
  <si>
    <t>Percentage  change (%)</t>
  </si>
  <si>
    <t>(2013)</t>
  </si>
  <si>
    <t>(2014)</t>
  </si>
  <si>
    <t>(2015)</t>
  </si>
  <si>
    <t>(2016)</t>
  </si>
  <si>
    <t>(2017)</t>
  </si>
  <si>
    <t>(2018)</t>
  </si>
  <si>
    <t>2557 (2014)</t>
  </si>
  <si>
    <t>2558 (2015)</t>
  </si>
  <si>
    <t>2559 (2016)</t>
  </si>
  <si>
    <t>2560 (2017)</t>
  </si>
  <si>
    <t>2561 (2018)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</si>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</sst>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&quot;฿&quot;* #,##0_-;_-* &quot;-&quot;_-;_-@_-"/>
    <numFmt numFmtId="166" formatCode="\ #,##0.00"/>
    <numFmt numFmtId="167" formatCode="_-* #,##0.00_-;\-&quot;฿&quot;* #,##0.00_-;_-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b/>
      <sz val="13"/>
      <name val="TH SarabunPSK"/>
      <family val="2"/>
    </font>
    <font>
      <b/>
      <sz val="13"/>
      <color indexed="9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b/>
      <sz val="13"/>
      <color theme="0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44" applyFont="1">
      <alignment/>
      <protection/>
    </xf>
    <xf numFmtId="164" fontId="19" fillId="0" borderId="0" xfId="44" applyNumberFormat="1" applyFont="1" applyAlignment="1">
      <alignment horizontal="center"/>
      <protection/>
    </xf>
    <xf numFmtId="0" fontId="44" fillId="0" borderId="0" xfId="44" applyFont="1">
      <alignment/>
      <protection/>
    </xf>
    <xf numFmtId="0" fontId="21" fillId="0" borderId="0" xfId="44" applyFont="1">
      <alignment/>
      <protection/>
    </xf>
    <xf numFmtId="0" fontId="19" fillId="0" borderId="0" xfId="44" applyFont="1" applyAlignment="1">
      <alignment horizontal="left"/>
      <protection/>
    </xf>
    <xf numFmtId="0" fontId="21" fillId="0" borderId="0" xfId="44" applyFont="1" applyAlignment="1">
      <alignment horizontal="left"/>
      <protection/>
    </xf>
    <xf numFmtId="0" fontId="45" fillId="0" borderId="0" xfId="44" applyFont="1">
      <alignment/>
      <protection/>
    </xf>
    <xf numFmtId="0" fontId="23" fillId="0" borderId="0" xfId="44" applyFont="1" applyBorder="1">
      <alignment/>
      <protection/>
    </xf>
    <xf numFmtId="0" fontId="24" fillId="0" borderId="0" xfId="44" applyFont="1" applyBorder="1" applyAlignment="1">
      <alignment horizontal="left" vertical="center"/>
      <protection/>
    </xf>
    <xf numFmtId="0" fontId="23" fillId="0" borderId="0" xfId="44" applyFont="1">
      <alignment/>
      <protection/>
    </xf>
    <xf numFmtId="0" fontId="46" fillId="0" borderId="0" xfId="44" applyFont="1">
      <alignment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1" xfId="44" applyFont="1" applyBorder="1" applyAlignment="1">
      <alignment horizontal="center" vertical="center" wrapText="1"/>
      <protection/>
    </xf>
    <xf numFmtId="0" fontId="26" fillId="0" borderId="12" xfId="44" applyFont="1" applyBorder="1" applyAlignment="1">
      <alignment horizontal="center" vertical="center" wrapText="1"/>
      <protection/>
    </xf>
    <xf numFmtId="0" fontId="26" fillId="0" borderId="11" xfId="44" applyFont="1" applyBorder="1" applyAlignment="1">
      <alignment horizontal="center"/>
      <protection/>
    </xf>
    <xf numFmtId="0" fontId="26" fillId="0" borderId="10" xfId="44" applyFont="1" applyBorder="1" applyAlignment="1">
      <alignment horizontal="center"/>
      <protection/>
    </xf>
    <xf numFmtId="0" fontId="26" fillId="0" borderId="12" xfId="44" applyFont="1" applyBorder="1" applyAlignment="1">
      <alignment horizontal="center"/>
      <protection/>
    </xf>
    <xf numFmtId="0" fontId="26" fillId="0" borderId="11" xfId="44" applyFont="1" applyBorder="1" applyAlignment="1">
      <alignment horizontal="center" vertical="center" wrapText="1"/>
      <protection/>
    </xf>
    <xf numFmtId="0" fontId="26" fillId="0" borderId="0" xfId="44" applyFont="1">
      <alignment/>
      <protection/>
    </xf>
    <xf numFmtId="0" fontId="47" fillId="0" borderId="0" xfId="44" applyFont="1">
      <alignment/>
      <protection/>
    </xf>
    <xf numFmtId="0" fontId="26" fillId="0" borderId="0" xfId="44" applyFont="1" applyBorder="1" applyAlignment="1">
      <alignment horizontal="center" vertical="center" wrapText="1"/>
      <protection/>
    </xf>
    <xf numFmtId="0" fontId="26" fillId="0" borderId="13" xfId="44" applyFont="1" applyBorder="1" applyAlignment="1">
      <alignment horizontal="center" vertical="center"/>
      <protection/>
    </xf>
    <xf numFmtId="0" fontId="26" fillId="0" borderId="14" xfId="44" applyFont="1" applyBorder="1" applyAlignment="1">
      <alignment horizontal="center" vertical="center"/>
      <protection/>
    </xf>
    <xf numFmtId="0" fontId="26" fillId="0" borderId="15" xfId="44" applyFont="1" applyBorder="1" applyAlignment="1">
      <alignment horizontal="center" vertical="center"/>
      <protection/>
    </xf>
    <xf numFmtId="0" fontId="26" fillId="0" borderId="16" xfId="44" applyFont="1" applyBorder="1" applyAlignment="1">
      <alignment horizontal="center" vertical="center"/>
      <protection/>
    </xf>
    <xf numFmtId="0" fontId="26" fillId="0" borderId="17" xfId="44" applyFont="1" applyBorder="1" applyAlignment="1">
      <alignment horizontal="center" vertical="center"/>
      <protection/>
    </xf>
    <xf numFmtId="0" fontId="26" fillId="0" borderId="13" xfId="44" applyFont="1" applyBorder="1" applyAlignment="1">
      <alignment horizontal="center" vertical="center" wrapText="1"/>
      <protection/>
    </xf>
    <xf numFmtId="0" fontId="26" fillId="0" borderId="16" xfId="44" applyFont="1" applyBorder="1" applyAlignment="1">
      <alignment horizontal="center" vertical="center" wrapText="1"/>
      <protection/>
    </xf>
    <xf numFmtId="49" fontId="26" fillId="0" borderId="13" xfId="44" applyNumberFormat="1" applyFont="1" applyBorder="1" applyAlignment="1">
      <alignment horizontal="center" vertical="top"/>
      <protection/>
    </xf>
    <xf numFmtId="49" fontId="26" fillId="0" borderId="14" xfId="44" applyNumberFormat="1" applyFont="1" applyBorder="1" applyAlignment="1">
      <alignment horizontal="center" vertical="top"/>
      <protection/>
    </xf>
    <xf numFmtId="0" fontId="26" fillId="0" borderId="18" xfId="44" applyFont="1" applyBorder="1" applyAlignment="1">
      <alignment horizontal="center" vertical="center"/>
      <protection/>
    </xf>
    <xf numFmtId="0" fontId="26" fillId="0" borderId="19" xfId="44" applyFont="1" applyBorder="1" applyAlignment="1">
      <alignment horizontal="center" vertical="center"/>
      <protection/>
    </xf>
    <xf numFmtId="0" fontId="26" fillId="0" borderId="15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/>
      <protection/>
    </xf>
    <xf numFmtId="165" fontId="21" fillId="0" borderId="11" xfId="36" applyNumberFormat="1" applyFont="1" applyBorder="1" applyAlignment="1">
      <alignment horizontal="left" vertical="center"/>
    </xf>
    <xf numFmtId="165" fontId="21" fillId="0" borderId="12" xfId="36" applyNumberFormat="1" applyFont="1" applyBorder="1" applyAlignment="1">
      <alignment horizontal="left" vertical="center"/>
    </xf>
    <xf numFmtId="166" fontId="21" fillId="0" borderId="20" xfId="36" applyNumberFormat="1" applyFont="1" applyBorder="1" applyAlignment="1">
      <alignment horizontal="center" vertical="center"/>
    </xf>
    <xf numFmtId="166" fontId="21" fillId="0" borderId="12" xfId="36" applyNumberFormat="1" applyFont="1" applyBorder="1" applyAlignment="1">
      <alignment horizontal="center" vertical="center"/>
    </xf>
    <xf numFmtId="0" fontId="21" fillId="0" borderId="0" xfId="44" applyFont="1" applyAlignment="1">
      <alignment vertical="center"/>
      <protection/>
    </xf>
    <xf numFmtId="167" fontId="45" fillId="0" borderId="0" xfId="44" applyNumberFormat="1" applyFont="1" applyAlignment="1">
      <alignment vertical="center"/>
      <protection/>
    </xf>
    <xf numFmtId="0" fontId="45" fillId="0" borderId="0" xfId="44" applyFont="1" applyAlignment="1">
      <alignment vertical="center"/>
      <protection/>
    </xf>
    <xf numFmtId="0" fontId="26" fillId="0" borderId="0" xfId="44" applyFont="1" applyAlignment="1">
      <alignment horizontal="left" vertical="center"/>
      <protection/>
    </xf>
    <xf numFmtId="165" fontId="26" fillId="0" borderId="13" xfId="36" applyNumberFormat="1" applyFont="1" applyBorder="1" applyAlignment="1">
      <alignment horizontal="left" vertical="center"/>
    </xf>
    <xf numFmtId="165" fontId="26" fillId="0" borderId="14" xfId="36" applyNumberFormat="1" applyFont="1" applyBorder="1" applyAlignment="1">
      <alignment horizontal="left" vertical="center"/>
    </xf>
    <xf numFmtId="166" fontId="26" fillId="0" borderId="21" xfId="36" applyNumberFormat="1" applyFont="1" applyBorder="1" applyAlignment="1">
      <alignment horizontal="center" vertical="center"/>
    </xf>
    <xf numFmtId="166" fontId="26" fillId="0" borderId="14" xfId="36" applyNumberFormat="1" applyFont="1" applyBorder="1" applyAlignment="1">
      <alignment horizontal="center" vertical="center"/>
    </xf>
    <xf numFmtId="0" fontId="26" fillId="0" borderId="0" xfId="44" applyFont="1" applyAlignment="1">
      <alignment vertical="center"/>
      <protection/>
    </xf>
    <xf numFmtId="0" fontId="47" fillId="0" borderId="0" xfId="44" applyFont="1" applyAlignment="1">
      <alignment vertical="center"/>
      <protection/>
    </xf>
    <xf numFmtId="0" fontId="26" fillId="0" borderId="0" xfId="44" applyFont="1" applyAlignment="1">
      <alignment/>
      <protection/>
    </xf>
    <xf numFmtId="0" fontId="26" fillId="0" borderId="0" xfId="44" applyFont="1" applyBorder="1" applyAlignment="1">
      <alignment/>
      <protection/>
    </xf>
    <xf numFmtId="0" fontId="26" fillId="0" borderId="0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6" fillId="0" borderId="16" xfId="44" applyFont="1" applyBorder="1" applyAlignment="1">
      <alignment vertical="center"/>
      <protection/>
    </xf>
    <xf numFmtId="0" fontId="26" fillId="0" borderId="16" xfId="44" applyFont="1" applyBorder="1">
      <alignment/>
      <protection/>
    </xf>
    <xf numFmtId="0" fontId="26" fillId="0" borderId="15" xfId="44" applyFont="1" applyBorder="1">
      <alignment/>
      <protection/>
    </xf>
    <xf numFmtId="0" fontId="26" fillId="0" borderId="17" xfId="44" applyFont="1" applyBorder="1" applyAlignment="1">
      <alignment vertical="center"/>
      <protection/>
    </xf>
    <xf numFmtId="0" fontId="26" fillId="0" borderId="22" xfId="44" applyFont="1" applyBorder="1" applyAlignment="1">
      <alignment vertical="center"/>
      <protection/>
    </xf>
    <xf numFmtId="0" fontId="26" fillId="0" borderId="0" xfId="44" applyFont="1" applyAlignment="1">
      <alignment vertical="top"/>
      <protection/>
    </xf>
    <xf numFmtId="0" fontId="47" fillId="0" borderId="0" xfId="44" applyFont="1" applyAlignment="1">
      <alignment vertical="top"/>
      <protection/>
    </xf>
    <xf numFmtId="165" fontId="46" fillId="0" borderId="0" xfId="44" applyNumberFormat="1" applyFont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1162050</xdr:colOff>
      <xdr:row>20</xdr:row>
      <xdr:rowOff>657225</xdr:rowOff>
    </xdr:from>
    <xdr:to>
      <xdr:col>25</xdr:col>
      <xdr:colOff>9525</xdr:colOff>
      <xdr:row>21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8515350" y="5886450"/>
          <a:ext cx="361950" cy="600075"/>
          <a:chOff x="10261239" y="5772150"/>
          <a:chExt cx="433387" cy="600076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16200000">
            <a:off x="10344124" y="5772150"/>
            <a:ext cx="342917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83667" y="5886464"/>
            <a:ext cx="388531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26;&#3606;&#3636;&#3605;&#3636;&#3611;&#3619;&#3632;&#3594;&#3634;&#3585;&#3619;&#3624;&#3634;&#3626;&#3605;&#3619;&#3660;%20&#3611;&#3619;&#3632;&#3594;&#3634;&#3585;&#3619;&#3649;&#3621;&#3632;&#3648;&#3588;&#3627;&#3632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2"/>
      <sheetName val="T-1.3"/>
      <sheetName val="T-1.4 "/>
      <sheetName val="T-1.5"/>
      <sheetName val="T-1.6"/>
      <sheetName val="T-1.7"/>
      <sheetName val="T-1.8"/>
      <sheetName val="T-1.9"/>
      <sheetName val="T-1.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2"/>
  <sheetViews>
    <sheetView showGridLines="0" tabSelected="1" zoomScalePageLayoutView="0" workbookViewId="0" topLeftCell="A16">
      <selection activeCell="H52" sqref="H52"/>
    </sheetView>
  </sheetViews>
  <sheetFormatPr defaultColWidth="9.140625" defaultRowHeight="15"/>
  <cols>
    <col min="1" max="1" width="1.421875" style="10" customWidth="1"/>
    <col min="2" max="2" width="5.28125" style="10" customWidth="1"/>
    <col min="3" max="3" width="4.421875" style="10" customWidth="1"/>
    <col min="4" max="4" width="3.00390625" style="10" customWidth="1"/>
    <col min="5" max="5" width="9.140625" style="10" hidden="1" customWidth="1"/>
    <col min="6" max="6" width="1.57421875" style="10" hidden="1" customWidth="1"/>
    <col min="7" max="7" width="9.140625" style="10" customWidth="1"/>
    <col min="8" max="8" width="1.57421875" style="10" customWidth="1"/>
    <col min="9" max="9" width="9.140625" style="10" customWidth="1"/>
    <col min="10" max="10" width="1.57421875" style="10" customWidth="1"/>
    <col min="11" max="11" width="9.140625" style="10" customWidth="1"/>
    <col min="12" max="12" width="1.57421875" style="10" customWidth="1"/>
    <col min="13" max="13" width="9.140625" style="10" customWidth="1"/>
    <col min="14" max="14" width="1.57421875" style="10" customWidth="1"/>
    <col min="15" max="15" width="9.140625" style="10" customWidth="1"/>
    <col min="16" max="16" width="1.57421875" style="10" customWidth="1"/>
    <col min="17" max="17" width="10.140625" style="10" hidden="1" customWidth="1"/>
    <col min="18" max="21" width="10.140625" style="10" customWidth="1"/>
    <col min="22" max="22" width="2.00390625" style="10" customWidth="1"/>
    <col min="23" max="23" width="18.140625" style="10" customWidth="1"/>
    <col min="24" max="24" width="0.71875" style="10" customWidth="1"/>
    <col min="25" max="25" width="3.8515625" style="10" customWidth="1"/>
    <col min="26" max="26" width="10.8515625" style="10" bestFit="1" customWidth="1"/>
    <col min="27" max="39" width="8.8515625" style="11" customWidth="1"/>
    <col min="40" max="16384" width="8.8515625" style="10" customWidth="1"/>
  </cols>
  <sheetData>
    <row r="1" spans="2:39" s="1" customFormat="1" ht="21" customHeight="1">
      <c r="B1" s="1" t="s">
        <v>0</v>
      </c>
      <c r="C1" s="2">
        <v>1.9</v>
      </c>
      <c r="D1" s="1" t="s">
        <v>1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s="4" customFormat="1" ht="21" customHeight="1">
      <c r="B2" s="1" t="s">
        <v>2</v>
      </c>
      <c r="C2" s="2">
        <v>1.9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23" ht="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</row>
    <row r="4" spans="1:39" s="19" customFormat="1" ht="21.75" customHeight="1">
      <c r="A4" s="12" t="s">
        <v>4</v>
      </c>
      <c r="B4" s="12"/>
      <c r="C4" s="12"/>
      <c r="D4" s="12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5" t="s">
        <v>5</v>
      </c>
      <c r="R4" s="16"/>
      <c r="S4" s="16"/>
      <c r="T4" s="16"/>
      <c r="U4" s="17"/>
      <c r="V4" s="18" t="s">
        <v>6</v>
      </c>
      <c r="W4" s="12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9" customFormat="1" ht="21.75" customHeight="1">
      <c r="A5" s="21"/>
      <c r="B5" s="21"/>
      <c r="C5" s="21"/>
      <c r="D5" s="21"/>
      <c r="E5" s="22">
        <v>2556</v>
      </c>
      <c r="F5" s="23"/>
      <c r="G5" s="22">
        <v>2557</v>
      </c>
      <c r="H5" s="23"/>
      <c r="I5" s="22">
        <v>2558</v>
      </c>
      <c r="J5" s="23"/>
      <c r="K5" s="22">
        <v>2559</v>
      </c>
      <c r="L5" s="23"/>
      <c r="M5" s="22">
        <v>2560</v>
      </c>
      <c r="N5" s="23"/>
      <c r="O5" s="22">
        <v>2561</v>
      </c>
      <c r="P5" s="23"/>
      <c r="Q5" s="24" t="s">
        <v>7</v>
      </c>
      <c r="R5" s="25"/>
      <c r="S5" s="25"/>
      <c r="T5" s="25"/>
      <c r="U5" s="26"/>
      <c r="V5" s="27"/>
      <c r="W5" s="2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9" customFormat="1" ht="21.75" customHeight="1">
      <c r="A6" s="28"/>
      <c r="B6" s="28"/>
      <c r="C6" s="28"/>
      <c r="D6" s="28"/>
      <c r="E6" s="29" t="s">
        <v>8</v>
      </c>
      <c r="F6" s="30"/>
      <c r="G6" s="29" t="s">
        <v>9</v>
      </c>
      <c r="H6" s="30"/>
      <c r="I6" s="29" t="s">
        <v>10</v>
      </c>
      <c r="J6" s="30"/>
      <c r="K6" s="29" t="s">
        <v>11</v>
      </c>
      <c r="L6" s="30"/>
      <c r="M6" s="29" t="s">
        <v>12</v>
      </c>
      <c r="N6" s="30"/>
      <c r="O6" s="29" t="s">
        <v>13</v>
      </c>
      <c r="P6" s="30"/>
      <c r="Q6" s="31" t="s">
        <v>14</v>
      </c>
      <c r="R6" s="31" t="s">
        <v>15</v>
      </c>
      <c r="S6" s="31" t="s">
        <v>16</v>
      </c>
      <c r="T6" s="31" t="s">
        <v>17</v>
      </c>
      <c r="U6" s="32" t="s">
        <v>18</v>
      </c>
      <c r="V6" s="33"/>
      <c r="W6" s="2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39" customFormat="1" ht="27.75" customHeight="1">
      <c r="A7" s="34" t="s">
        <v>19</v>
      </c>
      <c r="B7" s="34"/>
      <c r="C7" s="34"/>
      <c r="D7" s="34"/>
      <c r="E7" s="35">
        <v>213357</v>
      </c>
      <c r="F7" s="36"/>
      <c r="G7" s="35">
        <v>217945</v>
      </c>
      <c r="H7" s="36"/>
      <c r="I7" s="35">
        <v>222738</v>
      </c>
      <c r="J7" s="36"/>
      <c r="K7" s="35">
        <v>226913</v>
      </c>
      <c r="L7" s="36"/>
      <c r="M7" s="35">
        <v>231087</v>
      </c>
      <c r="N7" s="36"/>
      <c r="O7" s="35">
        <v>235252</v>
      </c>
      <c r="P7" s="36"/>
      <c r="Q7" s="37">
        <v>2.15</v>
      </c>
      <c r="R7" s="37">
        <v>2.2</v>
      </c>
      <c r="S7" s="37">
        <v>1.87</v>
      </c>
      <c r="T7" s="38">
        <v>1.84</v>
      </c>
      <c r="U7" s="38">
        <v>1.8</v>
      </c>
      <c r="V7" s="34" t="s">
        <v>20</v>
      </c>
      <c r="W7" s="34"/>
      <c r="Z7" s="40">
        <f>((O7-M7)/M7)*100</f>
        <v>1.8023514953242719</v>
      </c>
      <c r="AA7" s="11">
        <v>213357</v>
      </c>
      <c r="AB7" s="11">
        <v>217945</v>
      </c>
      <c r="AC7" s="11">
        <v>222738</v>
      </c>
      <c r="AD7" s="11">
        <v>226913</v>
      </c>
      <c r="AE7" s="11">
        <v>231087</v>
      </c>
      <c r="AF7" s="11">
        <v>2.15</v>
      </c>
      <c r="AG7" s="11">
        <v>2.2</v>
      </c>
      <c r="AH7" s="11">
        <v>1.87</v>
      </c>
      <c r="AI7" s="11">
        <v>1.84</v>
      </c>
      <c r="AJ7" s="41"/>
      <c r="AK7" s="41"/>
      <c r="AL7" s="41"/>
      <c r="AM7" s="41"/>
    </row>
    <row r="8" spans="1:39" s="39" customFormat="1" ht="24" customHeight="1">
      <c r="A8" s="42" t="s">
        <v>21</v>
      </c>
      <c r="B8" s="42"/>
      <c r="C8" s="19"/>
      <c r="D8" s="19"/>
      <c r="E8" s="43">
        <v>61315</v>
      </c>
      <c r="F8" s="44"/>
      <c r="G8" s="43">
        <v>62834</v>
      </c>
      <c r="H8" s="44"/>
      <c r="I8" s="43">
        <v>64698</v>
      </c>
      <c r="J8" s="44"/>
      <c r="K8" s="43">
        <v>66167</v>
      </c>
      <c r="L8" s="44"/>
      <c r="M8" s="43">
        <v>67590</v>
      </c>
      <c r="N8" s="44"/>
      <c r="O8" s="43">
        <v>69020</v>
      </c>
      <c r="P8" s="44"/>
      <c r="Q8" s="45">
        <v>2.48</v>
      </c>
      <c r="R8" s="45">
        <v>2.97</v>
      </c>
      <c r="S8" s="45">
        <v>2.27</v>
      </c>
      <c r="T8" s="46">
        <v>2.15</v>
      </c>
      <c r="U8" s="46">
        <v>2.12</v>
      </c>
      <c r="V8" s="47" t="s">
        <v>22</v>
      </c>
      <c r="W8" s="19"/>
      <c r="Z8" s="40">
        <f aca="true" t="shared" si="0" ref="Z8:Z17">((O8-M8)/M8)*100</f>
        <v>2.115697588400651</v>
      </c>
      <c r="AA8" s="11">
        <v>61315</v>
      </c>
      <c r="AB8" s="11">
        <v>62834</v>
      </c>
      <c r="AC8" s="11">
        <v>64698</v>
      </c>
      <c r="AD8" s="11">
        <v>66167</v>
      </c>
      <c r="AE8" s="11">
        <v>67590</v>
      </c>
      <c r="AF8" s="11">
        <v>2.48</v>
      </c>
      <c r="AG8" s="11">
        <v>2.97</v>
      </c>
      <c r="AH8" s="11">
        <v>2.27</v>
      </c>
      <c r="AI8" s="11">
        <v>2.15</v>
      </c>
      <c r="AJ8" s="41"/>
      <c r="AK8" s="41"/>
      <c r="AL8" s="41"/>
      <c r="AM8" s="41"/>
    </row>
    <row r="9" spans="1:39" s="47" customFormat="1" ht="24" customHeight="1">
      <c r="A9" s="42" t="s">
        <v>23</v>
      </c>
      <c r="C9" s="19"/>
      <c r="D9" s="19"/>
      <c r="E9" s="43">
        <v>20996</v>
      </c>
      <c r="F9" s="44"/>
      <c r="G9" s="43">
        <v>21360</v>
      </c>
      <c r="H9" s="44"/>
      <c r="I9" s="43">
        <v>21665</v>
      </c>
      <c r="J9" s="44"/>
      <c r="K9" s="43">
        <v>21931</v>
      </c>
      <c r="L9" s="44"/>
      <c r="M9" s="43">
        <v>22228</v>
      </c>
      <c r="N9" s="44"/>
      <c r="O9" s="43">
        <v>22538</v>
      </c>
      <c r="P9" s="44"/>
      <c r="Q9" s="45">
        <v>1.73</v>
      </c>
      <c r="R9" s="45">
        <v>1.43</v>
      </c>
      <c r="S9" s="45">
        <v>1.23</v>
      </c>
      <c r="T9" s="46">
        <v>1.35</v>
      </c>
      <c r="U9" s="46">
        <v>1.39</v>
      </c>
      <c r="V9" s="47" t="s">
        <v>24</v>
      </c>
      <c r="W9" s="19"/>
      <c r="Z9" s="40">
        <f t="shared" si="0"/>
        <v>1.394637394277488</v>
      </c>
      <c r="AA9" s="11">
        <v>20996</v>
      </c>
      <c r="AB9" s="11">
        <v>21360</v>
      </c>
      <c r="AC9" s="11">
        <v>21665</v>
      </c>
      <c r="AD9" s="11">
        <v>21931</v>
      </c>
      <c r="AE9" s="11">
        <v>22228</v>
      </c>
      <c r="AF9" s="11">
        <v>1.73</v>
      </c>
      <c r="AG9" s="11">
        <v>1.43</v>
      </c>
      <c r="AH9" s="11">
        <v>1.23</v>
      </c>
      <c r="AI9" s="11">
        <v>1.35</v>
      </c>
      <c r="AJ9" s="48"/>
      <c r="AK9" s="48"/>
      <c r="AL9" s="48"/>
      <c r="AM9" s="48"/>
    </row>
    <row r="10" spans="1:39" s="47" customFormat="1" ht="24" customHeight="1">
      <c r="A10" s="42" t="s">
        <v>25</v>
      </c>
      <c r="C10" s="19"/>
      <c r="D10" s="19"/>
      <c r="E10" s="43">
        <v>25513</v>
      </c>
      <c r="F10" s="44"/>
      <c r="G10" s="43">
        <v>25904</v>
      </c>
      <c r="H10" s="44"/>
      <c r="I10" s="43">
        <v>26404</v>
      </c>
      <c r="J10" s="44"/>
      <c r="K10" s="43">
        <v>26832</v>
      </c>
      <c r="L10" s="44"/>
      <c r="M10" s="43">
        <v>27357</v>
      </c>
      <c r="N10" s="44"/>
      <c r="O10" s="43">
        <v>27729</v>
      </c>
      <c r="P10" s="44"/>
      <c r="Q10" s="45">
        <v>1.53</v>
      </c>
      <c r="R10" s="45">
        <v>1.93</v>
      </c>
      <c r="S10" s="45">
        <v>1.62</v>
      </c>
      <c r="T10" s="46">
        <v>1.96</v>
      </c>
      <c r="U10" s="46">
        <v>1.36</v>
      </c>
      <c r="V10" s="47" t="s">
        <v>26</v>
      </c>
      <c r="W10" s="19"/>
      <c r="Z10" s="40">
        <f t="shared" si="0"/>
        <v>1.3597982234894177</v>
      </c>
      <c r="AA10" s="11">
        <v>25513</v>
      </c>
      <c r="AB10" s="11">
        <v>25904</v>
      </c>
      <c r="AC10" s="11">
        <v>26404</v>
      </c>
      <c r="AD10" s="11">
        <v>26832</v>
      </c>
      <c r="AE10" s="11">
        <v>27357</v>
      </c>
      <c r="AF10" s="11">
        <v>1.53</v>
      </c>
      <c r="AG10" s="11">
        <v>1.93</v>
      </c>
      <c r="AH10" s="11">
        <v>1.62</v>
      </c>
      <c r="AI10" s="11">
        <v>1.96</v>
      </c>
      <c r="AJ10" s="48"/>
      <c r="AK10" s="48"/>
      <c r="AL10" s="48"/>
      <c r="AM10" s="48"/>
    </row>
    <row r="11" spans="1:39" s="47" customFormat="1" ht="24" customHeight="1">
      <c r="A11" s="42" t="s">
        <v>27</v>
      </c>
      <c r="C11" s="19"/>
      <c r="D11" s="19"/>
      <c r="E11" s="43">
        <v>15665</v>
      </c>
      <c r="F11" s="44"/>
      <c r="G11" s="43">
        <v>16221</v>
      </c>
      <c r="H11" s="44"/>
      <c r="I11" s="43">
        <v>16632</v>
      </c>
      <c r="J11" s="44"/>
      <c r="K11" s="43">
        <v>17004</v>
      </c>
      <c r="L11" s="44"/>
      <c r="M11" s="43">
        <v>17529</v>
      </c>
      <c r="N11" s="44"/>
      <c r="O11" s="43">
        <v>17967</v>
      </c>
      <c r="P11" s="44"/>
      <c r="Q11" s="45">
        <v>3.55</v>
      </c>
      <c r="R11" s="45">
        <v>2.53</v>
      </c>
      <c r="S11" s="45">
        <v>2.24</v>
      </c>
      <c r="T11" s="46">
        <v>3.09</v>
      </c>
      <c r="U11" s="46">
        <v>2.5</v>
      </c>
      <c r="V11" s="47" t="s">
        <v>28</v>
      </c>
      <c r="W11" s="19"/>
      <c r="Z11" s="40">
        <f t="shared" si="0"/>
        <v>2.498716412801643</v>
      </c>
      <c r="AA11" s="11">
        <v>15665</v>
      </c>
      <c r="AB11" s="11">
        <v>16221</v>
      </c>
      <c r="AC11" s="11">
        <v>16632</v>
      </c>
      <c r="AD11" s="11">
        <v>17004</v>
      </c>
      <c r="AE11" s="11">
        <v>17529</v>
      </c>
      <c r="AF11" s="11">
        <v>3.55</v>
      </c>
      <c r="AG11" s="11">
        <v>2.53</v>
      </c>
      <c r="AH11" s="11">
        <v>2.24</v>
      </c>
      <c r="AI11" s="11">
        <v>3.09</v>
      </c>
      <c r="AJ11" s="48"/>
      <c r="AK11" s="48"/>
      <c r="AL11" s="48"/>
      <c r="AM11" s="48"/>
    </row>
    <row r="12" spans="1:39" s="47" customFormat="1" ht="24" customHeight="1">
      <c r="A12" s="42" t="s">
        <v>29</v>
      </c>
      <c r="C12" s="49"/>
      <c r="D12" s="50"/>
      <c r="E12" s="43">
        <v>12389</v>
      </c>
      <c r="F12" s="44"/>
      <c r="G12" s="43">
        <v>12623</v>
      </c>
      <c r="H12" s="44"/>
      <c r="I12" s="43">
        <v>12881</v>
      </c>
      <c r="J12" s="44"/>
      <c r="K12" s="43">
        <v>13213</v>
      </c>
      <c r="L12" s="44"/>
      <c r="M12" s="43">
        <v>13444</v>
      </c>
      <c r="N12" s="44"/>
      <c r="O12" s="43">
        <v>13738</v>
      </c>
      <c r="P12" s="44"/>
      <c r="Q12" s="45">
        <v>1.89</v>
      </c>
      <c r="R12" s="45">
        <v>2.04</v>
      </c>
      <c r="S12" s="45">
        <v>2.58</v>
      </c>
      <c r="T12" s="46">
        <v>1.75</v>
      </c>
      <c r="U12" s="46">
        <v>2.19</v>
      </c>
      <c r="V12" s="47" t="s">
        <v>30</v>
      </c>
      <c r="W12" s="19"/>
      <c r="Z12" s="40">
        <f t="shared" si="0"/>
        <v>2.186849152038084</v>
      </c>
      <c r="AA12" s="11">
        <v>12389</v>
      </c>
      <c r="AB12" s="11">
        <v>12623</v>
      </c>
      <c r="AC12" s="11">
        <v>12881</v>
      </c>
      <c r="AD12" s="11">
        <v>13213</v>
      </c>
      <c r="AE12" s="11">
        <v>13444</v>
      </c>
      <c r="AF12" s="11">
        <v>1.89</v>
      </c>
      <c r="AG12" s="11">
        <v>2.04</v>
      </c>
      <c r="AH12" s="11">
        <v>2.58</v>
      </c>
      <c r="AI12" s="11">
        <v>1.75</v>
      </c>
      <c r="AJ12" s="48"/>
      <c r="AK12" s="48"/>
      <c r="AL12" s="48"/>
      <c r="AM12" s="48"/>
    </row>
    <row r="13" spans="1:39" s="47" customFormat="1" ht="24" customHeight="1">
      <c r="A13" s="42" t="s">
        <v>31</v>
      </c>
      <c r="C13" s="19"/>
      <c r="D13" s="19"/>
      <c r="E13" s="43">
        <v>10894</v>
      </c>
      <c r="F13" s="44"/>
      <c r="G13" s="43">
        <v>11006</v>
      </c>
      <c r="H13" s="44"/>
      <c r="I13" s="43">
        <v>11157</v>
      </c>
      <c r="J13" s="44"/>
      <c r="K13" s="43">
        <v>11291</v>
      </c>
      <c r="L13" s="44"/>
      <c r="M13" s="43">
        <v>11424</v>
      </c>
      <c r="N13" s="44"/>
      <c r="O13" s="43">
        <v>11556</v>
      </c>
      <c r="P13" s="44"/>
      <c r="Q13" s="45">
        <v>1.03</v>
      </c>
      <c r="R13" s="45">
        <v>1.37</v>
      </c>
      <c r="S13" s="45">
        <v>1.2</v>
      </c>
      <c r="T13" s="46">
        <v>1.18</v>
      </c>
      <c r="U13" s="46">
        <v>1.16</v>
      </c>
      <c r="V13" s="47" t="s">
        <v>32</v>
      </c>
      <c r="W13" s="19"/>
      <c r="Z13" s="40">
        <f t="shared" si="0"/>
        <v>1.1554621848739497</v>
      </c>
      <c r="AA13" s="11">
        <v>10894</v>
      </c>
      <c r="AB13" s="11">
        <v>11006</v>
      </c>
      <c r="AC13" s="11">
        <v>11157</v>
      </c>
      <c r="AD13" s="11">
        <v>11291</v>
      </c>
      <c r="AE13" s="11">
        <v>11424</v>
      </c>
      <c r="AF13" s="11">
        <v>1.03</v>
      </c>
      <c r="AG13" s="11">
        <v>1.37</v>
      </c>
      <c r="AH13" s="11">
        <v>1.2</v>
      </c>
      <c r="AI13" s="11">
        <v>1.18</v>
      </c>
      <c r="AJ13" s="48"/>
      <c r="AK13" s="48"/>
      <c r="AL13" s="48"/>
      <c r="AM13" s="48"/>
    </row>
    <row r="14" spans="1:39" s="47" customFormat="1" ht="24" customHeight="1">
      <c r="A14" s="42" t="s">
        <v>33</v>
      </c>
      <c r="C14" s="19"/>
      <c r="D14" s="19"/>
      <c r="E14" s="43">
        <v>24384</v>
      </c>
      <c r="F14" s="44"/>
      <c r="G14" s="43">
        <v>24899</v>
      </c>
      <c r="H14" s="44"/>
      <c r="I14" s="43">
        <v>25414</v>
      </c>
      <c r="J14" s="44"/>
      <c r="K14" s="43">
        <v>25877</v>
      </c>
      <c r="L14" s="44"/>
      <c r="M14" s="43">
        <v>26226</v>
      </c>
      <c r="N14" s="44"/>
      <c r="O14" s="43">
        <v>26604</v>
      </c>
      <c r="P14" s="44"/>
      <c r="Q14" s="45">
        <v>2.11</v>
      </c>
      <c r="R14" s="45">
        <v>2.07</v>
      </c>
      <c r="S14" s="45">
        <v>1.82</v>
      </c>
      <c r="T14" s="46">
        <v>1.35</v>
      </c>
      <c r="U14" s="46">
        <v>1.44</v>
      </c>
      <c r="V14" s="47" t="s">
        <v>34</v>
      </c>
      <c r="W14" s="19"/>
      <c r="Z14" s="40">
        <f t="shared" si="0"/>
        <v>1.4413177762525737</v>
      </c>
      <c r="AA14" s="11">
        <v>24384</v>
      </c>
      <c r="AB14" s="11">
        <v>24899</v>
      </c>
      <c r="AC14" s="11">
        <v>25414</v>
      </c>
      <c r="AD14" s="11">
        <v>25877</v>
      </c>
      <c r="AE14" s="11">
        <v>26226</v>
      </c>
      <c r="AF14" s="11">
        <v>2.11</v>
      </c>
      <c r="AG14" s="11">
        <v>2.07</v>
      </c>
      <c r="AH14" s="11">
        <v>1.82</v>
      </c>
      <c r="AI14" s="11">
        <v>1.35</v>
      </c>
      <c r="AJ14" s="48"/>
      <c r="AK14" s="48"/>
      <c r="AL14" s="48"/>
      <c r="AM14" s="48"/>
    </row>
    <row r="15" spans="1:39" s="47" customFormat="1" ht="24" customHeight="1">
      <c r="A15" s="42" t="s">
        <v>35</v>
      </c>
      <c r="E15" s="43">
        <v>18060</v>
      </c>
      <c r="F15" s="44"/>
      <c r="G15" s="43">
        <v>18494</v>
      </c>
      <c r="H15" s="44"/>
      <c r="I15" s="43">
        <v>18872</v>
      </c>
      <c r="J15" s="44"/>
      <c r="K15" s="43">
        <v>19168</v>
      </c>
      <c r="L15" s="44"/>
      <c r="M15" s="43">
        <v>19457</v>
      </c>
      <c r="N15" s="44"/>
      <c r="O15" s="43">
        <v>19840</v>
      </c>
      <c r="P15" s="44"/>
      <c r="Q15" s="45">
        <v>2.4</v>
      </c>
      <c r="R15" s="45">
        <v>2.04</v>
      </c>
      <c r="S15" s="45">
        <v>1.57</v>
      </c>
      <c r="T15" s="46">
        <v>1.51</v>
      </c>
      <c r="U15" s="46">
        <v>1.97</v>
      </c>
      <c r="V15" s="47" t="s">
        <v>36</v>
      </c>
      <c r="W15" s="51"/>
      <c r="Z15" s="40">
        <f t="shared" si="0"/>
        <v>1.9684432337976048</v>
      </c>
      <c r="AA15" s="11">
        <v>18060</v>
      </c>
      <c r="AB15" s="11">
        <v>18494</v>
      </c>
      <c r="AC15" s="11">
        <v>18872</v>
      </c>
      <c r="AD15" s="11">
        <v>19168</v>
      </c>
      <c r="AE15" s="11">
        <v>19457</v>
      </c>
      <c r="AF15" s="11">
        <v>2.4</v>
      </c>
      <c r="AG15" s="11">
        <v>2.04</v>
      </c>
      <c r="AH15" s="11">
        <v>1.57</v>
      </c>
      <c r="AI15" s="11">
        <v>1.51</v>
      </c>
      <c r="AJ15" s="48"/>
      <c r="AK15" s="48"/>
      <c r="AL15" s="48"/>
      <c r="AM15" s="48"/>
    </row>
    <row r="16" spans="1:39" s="39" customFormat="1" ht="24" customHeight="1">
      <c r="A16" s="42" t="s">
        <v>37</v>
      </c>
      <c r="B16" s="47"/>
      <c r="E16" s="43">
        <v>12467</v>
      </c>
      <c r="F16" s="44"/>
      <c r="G16" s="43">
        <v>12674</v>
      </c>
      <c r="H16" s="44"/>
      <c r="I16" s="43">
        <v>12874</v>
      </c>
      <c r="J16" s="44"/>
      <c r="K16" s="43">
        <v>13070</v>
      </c>
      <c r="L16" s="44"/>
      <c r="M16" s="43">
        <v>13247</v>
      </c>
      <c r="N16" s="44"/>
      <c r="O16" s="43">
        <v>13476</v>
      </c>
      <c r="P16" s="44"/>
      <c r="Q16" s="45">
        <v>1.66</v>
      </c>
      <c r="R16" s="45">
        <v>1.58</v>
      </c>
      <c r="S16" s="45">
        <v>1.52</v>
      </c>
      <c r="T16" s="46">
        <v>1.35</v>
      </c>
      <c r="U16" s="46">
        <v>1.73</v>
      </c>
      <c r="V16" s="47" t="s">
        <v>38</v>
      </c>
      <c r="W16" s="52"/>
      <c r="Z16" s="40">
        <f t="shared" si="0"/>
        <v>1.7286932890465765</v>
      </c>
      <c r="AA16" s="11">
        <v>12467</v>
      </c>
      <c r="AB16" s="11">
        <v>12674</v>
      </c>
      <c r="AC16" s="11">
        <v>12874</v>
      </c>
      <c r="AD16" s="11">
        <v>13070</v>
      </c>
      <c r="AE16" s="11">
        <v>13247</v>
      </c>
      <c r="AF16" s="11">
        <v>1.66</v>
      </c>
      <c r="AG16" s="11">
        <v>1.58</v>
      </c>
      <c r="AH16" s="11">
        <v>1.52</v>
      </c>
      <c r="AI16" s="11">
        <v>1.35</v>
      </c>
      <c r="AJ16" s="41"/>
      <c r="AK16" s="41"/>
      <c r="AL16" s="41"/>
      <c r="AM16" s="41"/>
    </row>
    <row r="17" spans="1:39" s="47" customFormat="1" ht="24" customHeight="1">
      <c r="A17" s="42" t="s">
        <v>39</v>
      </c>
      <c r="E17" s="43">
        <v>11674</v>
      </c>
      <c r="F17" s="44"/>
      <c r="G17" s="43">
        <v>11930</v>
      </c>
      <c r="H17" s="44"/>
      <c r="I17" s="43">
        <v>12141</v>
      </c>
      <c r="J17" s="44"/>
      <c r="K17" s="43">
        <v>12360</v>
      </c>
      <c r="L17" s="44"/>
      <c r="M17" s="43">
        <v>12585</v>
      </c>
      <c r="N17" s="44"/>
      <c r="O17" s="43">
        <v>12784</v>
      </c>
      <c r="P17" s="44"/>
      <c r="Q17" s="45">
        <v>2.19</v>
      </c>
      <c r="R17" s="45">
        <v>1.77</v>
      </c>
      <c r="S17" s="45">
        <v>1.8</v>
      </c>
      <c r="T17" s="46">
        <v>1.82</v>
      </c>
      <c r="U17" s="46">
        <v>1.58</v>
      </c>
      <c r="V17" s="47" t="s">
        <v>40</v>
      </c>
      <c r="W17" s="51"/>
      <c r="Z17" s="40">
        <f t="shared" si="0"/>
        <v>1.5812475168851807</v>
      </c>
      <c r="AA17" s="11">
        <v>11674</v>
      </c>
      <c r="AB17" s="11">
        <v>11930</v>
      </c>
      <c r="AC17" s="11">
        <v>12141</v>
      </c>
      <c r="AD17" s="11">
        <v>12360</v>
      </c>
      <c r="AE17" s="11">
        <v>12585</v>
      </c>
      <c r="AF17" s="11">
        <v>2.19</v>
      </c>
      <c r="AG17" s="11">
        <v>1.77</v>
      </c>
      <c r="AH17" s="11">
        <v>1.8</v>
      </c>
      <c r="AI17" s="11">
        <v>1.82</v>
      </c>
      <c r="AJ17" s="48"/>
      <c r="AK17" s="48"/>
      <c r="AL17" s="48"/>
      <c r="AM17" s="48"/>
    </row>
    <row r="18" spans="1:39" s="47" customFormat="1" ht="4.5" customHeight="1">
      <c r="A18" s="53"/>
      <c r="B18" s="53"/>
      <c r="C18" s="54"/>
      <c r="D18" s="54"/>
      <c r="E18" s="55"/>
      <c r="F18" s="56"/>
      <c r="G18" s="55"/>
      <c r="H18" s="56"/>
      <c r="I18" s="55"/>
      <c r="J18" s="56"/>
      <c r="K18" s="55"/>
      <c r="L18" s="56"/>
      <c r="M18" s="55"/>
      <c r="N18" s="56"/>
      <c r="O18" s="55"/>
      <c r="P18" s="56"/>
      <c r="Q18" s="57"/>
      <c r="R18" s="57"/>
      <c r="S18" s="57"/>
      <c r="T18" s="56"/>
      <c r="U18" s="56"/>
      <c r="V18" s="53"/>
      <c r="W18" s="53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3:39" s="47" customFormat="1" ht="4.5" customHeight="1">
      <c r="C19" s="19"/>
      <c r="D19" s="19"/>
      <c r="E19" s="19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s="19" customFormat="1" ht="21" customHeight="1">
      <c r="A20" s="19" t="s">
        <v>41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2:39" s="58" customFormat="1" ht="99" customHeight="1">
      <c r="B21" s="58" t="s">
        <v>42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ht="21.75">
      <c r="O22" s="60">
        <f>SUM(O8:O17)</f>
        <v>235252</v>
      </c>
    </row>
  </sheetData>
  <sheetProtection/>
  <mergeCells count="18">
    <mergeCell ref="A7:D7"/>
    <mergeCell ref="V7:W7"/>
    <mergeCell ref="E6:F6"/>
    <mergeCell ref="G6:H6"/>
    <mergeCell ref="I6:J6"/>
    <mergeCell ref="K6:L6"/>
    <mergeCell ref="M6:N6"/>
    <mergeCell ref="O6:P6"/>
    <mergeCell ref="A4:D6"/>
    <mergeCell ref="Q4:U4"/>
    <mergeCell ref="V4:W6"/>
    <mergeCell ref="E5:F5"/>
    <mergeCell ref="G5:H5"/>
    <mergeCell ref="I5:J5"/>
    <mergeCell ref="K5:L5"/>
    <mergeCell ref="M5:N5"/>
    <mergeCell ref="O5:P5"/>
    <mergeCell ref="Q5:U5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2020-02-18T03:18:52Z</dcterms:created>
  <dcterms:modified xsi:type="dcterms:W3CDTF">2020-02-18T03:19:03Z</dcterms:modified>
  <cp:category/>
  <cp:version/>
  <cp:contentType/>
  <cp:contentStatus/>
</cp:coreProperties>
</file>