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68" windowWidth="12504" windowHeight="9420"/>
  </bookViews>
  <sheets>
    <sheet name="T-18.6   ปี2561" sheetId="7" r:id="rId1"/>
    <sheet name="T-18.6   ปี2560" sheetId="6" r:id="rId2"/>
    <sheet name="T-18.6   ปี2559    " sheetId="5" r:id="rId3"/>
    <sheet name="ปี 60" sheetId="1" r:id="rId4"/>
    <sheet name="ปี 61" sheetId="4" r:id="rId5"/>
  </sheets>
  <calcPr calcId="125725"/>
</workbook>
</file>

<file path=xl/calcChain.xml><?xml version="1.0" encoding="utf-8"?>
<calcChain xmlns="http://schemas.openxmlformats.org/spreadsheetml/2006/main">
  <c r="P6" i="4"/>
  <c r="B6" i="1"/>
  <c r="F33" i="4" l="1"/>
  <c r="G33"/>
  <c r="G6" s="1"/>
  <c r="H33"/>
  <c r="H6" s="1"/>
  <c r="I33"/>
  <c r="J33"/>
  <c r="J6" s="1"/>
  <c r="K33"/>
  <c r="L33"/>
  <c r="L6" s="1"/>
  <c r="M33"/>
  <c r="N33"/>
  <c r="N6" s="1"/>
  <c r="O33"/>
  <c r="O6" s="1"/>
  <c r="P33"/>
  <c r="Q33"/>
  <c r="F6"/>
  <c r="I6"/>
  <c r="K6"/>
  <c r="M6"/>
  <c r="Q6"/>
  <c r="F33" i="1"/>
  <c r="F6" s="1"/>
  <c r="G33"/>
  <c r="G6" s="1"/>
  <c r="H33"/>
  <c r="H6" s="1"/>
  <c r="I33"/>
  <c r="I6" s="1"/>
  <c r="J33"/>
  <c r="J6" s="1"/>
  <c r="K33"/>
  <c r="K6" s="1"/>
  <c r="L33"/>
  <c r="L6" s="1"/>
  <c r="M33"/>
  <c r="M6" s="1"/>
  <c r="N33"/>
  <c r="N6" s="1"/>
  <c r="O33"/>
  <c r="O6" s="1"/>
  <c r="P33"/>
  <c r="P6" s="1"/>
  <c r="Q33"/>
  <c r="Q6" s="1"/>
  <c r="B33"/>
  <c r="B8"/>
  <c r="B9"/>
  <c r="B10"/>
  <c r="B11"/>
  <c r="B12"/>
  <c r="B13"/>
  <c r="B14"/>
  <c r="B15"/>
  <c r="B16"/>
  <c r="B17"/>
  <c r="B18"/>
  <c r="B19"/>
  <c r="B20"/>
  <c r="B21"/>
  <c r="B22"/>
  <c r="B23"/>
  <c r="B7"/>
  <c r="B33" i="4"/>
  <c r="B8"/>
  <c r="B9"/>
  <c r="B10"/>
  <c r="B11"/>
  <c r="B12"/>
  <c r="B13"/>
  <c r="B14"/>
  <c r="B15"/>
  <c r="B16"/>
  <c r="B17"/>
  <c r="B18"/>
  <c r="B19"/>
  <c r="B20"/>
  <c r="B21"/>
  <c r="B22"/>
  <c r="B23"/>
  <c r="B7"/>
  <c r="B6" l="1"/>
  <c r="E33" i="1"/>
  <c r="E6" s="1"/>
  <c r="E33" i="4"/>
  <c r="E6" s="1"/>
  <c r="D33"/>
  <c r="D6" s="1"/>
  <c r="C33"/>
  <c r="C6" s="1"/>
  <c r="D33" i="1"/>
  <c r="D6" s="1"/>
  <c r="C33"/>
  <c r="C6" s="1"/>
</calcChain>
</file>

<file path=xl/sharedStrings.xml><?xml version="1.0" encoding="utf-8"?>
<sst xmlns="http://schemas.openxmlformats.org/spreadsheetml/2006/main" count="865" uniqueCount="164">
  <si>
    <t>Table 18.6 Loans Operation for Farmer of The Bank of Agriculture and Agricultural Co-Operatives by Type and District : 2017</t>
  </si>
  <si>
    <t>อำเภอ</t>
  </si>
  <si>
    <t>รวมต้นเงินทุนทุกประเภทที่เกษตรกรเป็นลูกหนี้
Total outstanding</t>
  </si>
  <si>
    <t>เพื่อประกอบอาชีพ
For Work</t>
  </si>
  <si>
    <t>รับชำระคืน
Repayment</t>
  </si>
  <si>
    <t>จ่ายเงินกู้ 
Loans disbursed</t>
  </si>
  <si>
    <t>ต้นเงินที่ลูกค้าเป็นลูกหนี้
Outstanding</t>
  </si>
  <si>
    <t>เพื่อพัฒนาความรู้หรือเพื่อพัฒนาคุณภาพชีวิต 
Development of quality and knoeledge</t>
  </si>
  <si>
    <t>รอการขายผลผลิต
Waiting for the purchasing of product</t>
  </si>
  <si>
    <t>ชำระหนี้สินภายนอก
Payment of external debt</t>
  </si>
  <si>
    <t>ค่าลงทุนในการดำเนินกิจการร่วมกับผู้ประกอบการ
investment cost</t>
  </si>
  <si>
    <t>District</t>
  </si>
  <si>
    <t>รวมยอด</t>
  </si>
  <si>
    <t>อำเภอเมืองนครราชสีมา</t>
  </si>
  <si>
    <t>อำเภอครบุรี</t>
  </si>
  <si>
    <t>อำเภอเสิงสาง</t>
  </si>
  <si>
    <t>อำเภอคง</t>
  </si>
  <si>
    <t>อำเภอบ้านเหลื่อม</t>
  </si>
  <si>
    <t>อำเภอจักราช</t>
  </si>
  <si>
    <t>อำเภอโชคชัย</t>
  </si>
  <si>
    <t>อำเภอด่านขุนทด</t>
  </si>
  <si>
    <t>อำเภอโนนไทย</t>
  </si>
  <si>
    <t>อำเภอโนนสูง</t>
  </si>
  <si>
    <t>อำเภอขามสะแกแสง</t>
  </si>
  <si>
    <t>อำเภอบัวใหญ่</t>
  </si>
  <si>
    <t>อำเภอประทาย</t>
  </si>
  <si>
    <t>อำเภอปักธงชัย</t>
  </si>
  <si>
    <t>อำเภอพิมาย</t>
  </si>
  <si>
    <t>อำเภอห้วยแถลง</t>
  </si>
  <si>
    <t>อำเภอชุมพวง</t>
  </si>
  <si>
    <t>Total</t>
  </si>
  <si>
    <t>Mueang Nakhon Ratchasima District</t>
  </si>
  <si>
    <t>Khon Buri District</t>
  </si>
  <si>
    <t>Soeng Sang District</t>
  </si>
  <si>
    <t>Khong District</t>
  </si>
  <si>
    <t>Ban Lueam District</t>
  </si>
  <si>
    <t>Chakkarat District</t>
  </si>
  <si>
    <t>Chok Chai District</t>
  </si>
  <si>
    <t>Dan Khun Thot District</t>
  </si>
  <si>
    <t>Non Thai District</t>
  </si>
  <si>
    <t>Non Sung District</t>
  </si>
  <si>
    <t>Kham Sakaesaeng District</t>
  </si>
  <si>
    <t>Bua Yai District</t>
  </si>
  <si>
    <t>Prathai District</t>
  </si>
  <si>
    <t>Pak Thong Chai District</t>
  </si>
  <si>
    <t>Phimai District</t>
  </si>
  <si>
    <t>Huai Thalaeng District</t>
  </si>
  <si>
    <t>Chum Phuang District</t>
  </si>
  <si>
    <t>(ล้านบาท : Million Baht)</t>
  </si>
  <si>
    <t>ตาราง 18.6 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2560</t>
  </si>
  <si>
    <t>Table 18.6 Loans Operation for Farmer of The Bank of Agriculture and Agricultural Co-Operatives by Type and District : 2017 (Cont.)</t>
  </si>
  <si>
    <t>อำเภอสูงเนิน</t>
  </si>
  <si>
    <t>อำเภอขามทะเลสอ</t>
  </si>
  <si>
    <t>อำเภอสีคิ้ว</t>
  </si>
  <si>
    <t>อำเภอปากช่อง</t>
  </si>
  <si>
    <t>อำเภอหนองบุญมาก</t>
  </si>
  <si>
    <t>อำเภอแก้งสนามนาง</t>
  </si>
  <si>
    <t>อำเภอโนนแดง</t>
  </si>
  <si>
    <t>อำเภอวังน้ำเขียว</t>
  </si>
  <si>
    <t>อำเภอเทพารักษ์</t>
  </si>
  <si>
    <t>อำเภอเมืองยาง</t>
  </si>
  <si>
    <t>อำเภอพระทองคำ</t>
  </si>
  <si>
    <t>อำเภอลำทะเมนชัย</t>
  </si>
  <si>
    <t>อำเภอบัวลาย</t>
  </si>
  <si>
    <t>อำเภอสีดา</t>
  </si>
  <si>
    <t>อำเภอเฉลิมพระเกียรติ</t>
  </si>
  <si>
    <t>Sung Noen District</t>
  </si>
  <si>
    <t>Kham Thale So District</t>
  </si>
  <si>
    <t>Sikhio District</t>
  </si>
  <si>
    <t>Nong Bunnak District</t>
  </si>
  <si>
    <t>Kaeng Sanam Nang District</t>
  </si>
  <si>
    <t>Non Daeng District</t>
  </si>
  <si>
    <t>Wang Nam Khiao District</t>
  </si>
  <si>
    <t>Thepharak Minor District</t>
  </si>
  <si>
    <t>Mueang Yang Minor District</t>
  </si>
  <si>
    <t>Phra Thong Kham Minor District</t>
  </si>
  <si>
    <t>Lam Thamenchai Minor District</t>
  </si>
  <si>
    <t>Bua Lai Minor District</t>
  </si>
  <si>
    <t>Sida Minor District</t>
  </si>
  <si>
    <t>Chaloem Phra Kiat District</t>
  </si>
  <si>
    <t>ที่มา : ธนาคารเพื่อการเกษตรและสหกรณ์การเกษตรจังหวัดนครราชสีมา</t>
  </si>
  <si>
    <t>Source : Bank of Agriculture and Agricultural Cooperatives, Nakhon Ratchasima Province</t>
  </si>
  <si>
    <t>ตาราง 18.6 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2561</t>
  </si>
  <si>
    <t>Table 18.6 Loans Operation for Farmer of The Bank of Agriculture and Agricultural Co-Operatives by Type and District : 2018</t>
  </si>
  <si>
    <t>Table 18.6 Loans Operation for Farmer of The Bank of Agriculture and Agricultural Co-Operatives by Type and District : 2018 (Cont.)</t>
  </si>
  <si>
    <t>ตาราง 18.6 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2560(ต่อ)</t>
  </si>
  <si>
    <t>ตาราง 18.6 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2561 (ต่อ)</t>
  </si>
  <si>
    <t xml:space="preserve"> Source:  Bank of Agriculture and Agricultural Cooperatives, Nakhon Ratchasima Province </t>
  </si>
  <si>
    <t xml:space="preserve">     ที่มา:  ธนาคารเพื่อการเกษตรและสหกรณ์การเกษตรจังหวัดนครราชสีมา </t>
  </si>
  <si>
    <t xml:space="preserve"> Chaloem Phra Kiat District</t>
  </si>
  <si>
    <t xml:space="preserve"> Sida Minor District</t>
  </si>
  <si>
    <t xml:space="preserve"> Bua Lai Minor District</t>
  </si>
  <si>
    <t xml:space="preserve"> Lam Thamenchai Minor District</t>
  </si>
  <si>
    <t xml:space="preserve"> Phra Thong Kham Minor District</t>
  </si>
  <si>
    <t xml:space="preserve"> Mueang Yang Minor District</t>
  </si>
  <si>
    <t xml:space="preserve"> Thepharak Minor District</t>
  </si>
  <si>
    <t xml:space="preserve"> Wang Nam Khiao District</t>
  </si>
  <si>
    <t xml:space="preserve"> Non Daeng District</t>
  </si>
  <si>
    <t xml:space="preserve"> Kaeng Sanam Nang District</t>
  </si>
  <si>
    <t xml:space="preserve"> Nong Bunnak District</t>
  </si>
  <si>
    <t xml:space="preserve"> Pak Chong District</t>
  </si>
  <si>
    <t xml:space="preserve"> Sikhio District</t>
  </si>
  <si>
    <t xml:space="preserve"> Kham Thale So District</t>
  </si>
  <si>
    <t xml:space="preserve"> Sung Noen District</t>
  </si>
  <si>
    <t xml:space="preserve"> Chum Phuang District</t>
  </si>
  <si>
    <t>Outstanding</t>
  </si>
  <si>
    <t>disbursed</t>
  </si>
  <si>
    <t>outstanding</t>
  </si>
  <si>
    <t>เป็นลูกหนี้</t>
  </si>
  <si>
    <t>Repayment</t>
  </si>
  <si>
    <t>Loans</t>
  </si>
  <si>
    <t>ที่ลูกค้า</t>
  </si>
  <si>
    <t>รับชำระคืน</t>
  </si>
  <si>
    <t>จ่ายเงินกู้</t>
  </si>
  <si>
    <t>ต้นเงิน</t>
  </si>
  <si>
    <t xml:space="preserve"> ที่เกษตรกร</t>
  </si>
  <si>
    <t>Investment cost</t>
  </si>
  <si>
    <t>Payment of external debt</t>
  </si>
  <si>
    <t>Waiting for the purchasing of product</t>
  </si>
  <si>
    <t>and knowledge</t>
  </si>
  <si>
    <t>For work</t>
  </si>
  <si>
    <t>ทุกประเภท</t>
  </si>
  <si>
    <t>ผู้ประกอบการ</t>
  </si>
  <si>
    <t>ชำระหนี้สินภายนอก</t>
  </si>
  <si>
    <t>รอการขายผลผลิต</t>
  </si>
  <si>
    <t>Development of quality</t>
  </si>
  <si>
    <t>เพื่อประกอบอาชีพ</t>
  </si>
  <si>
    <t>รวมต้นเงินทุน</t>
  </si>
  <si>
    <t>ค่าลงทุนในการดำเนินกิจการร่วมกับ</t>
  </si>
  <si>
    <t>เพื่อพัฒนาความรู้หรือเพื่อพัฒนาคุณภาพชีวิต</t>
  </si>
  <si>
    <t xml:space="preserve">   (ล้านบาท  Million Baht)</t>
  </si>
  <si>
    <t>Table  18.6  Loans Operation for Farmer of The Bank for Agriculture and Agricultural Co-Operatives by Type and District: 2016  (Cont.)</t>
  </si>
  <si>
    <t>ตาราง 18.6  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2559  (ต่อ)</t>
  </si>
  <si>
    <t xml:space="preserve">  Chum Phuang district</t>
  </si>
  <si>
    <t xml:space="preserve"> Huai Thalaeng District</t>
  </si>
  <si>
    <t xml:space="preserve"> Phimai District</t>
  </si>
  <si>
    <t xml:space="preserve"> Pak Thong Chai District</t>
  </si>
  <si>
    <t xml:space="preserve"> Prathai District</t>
  </si>
  <si>
    <t xml:space="preserve"> Bua Yai District</t>
  </si>
  <si>
    <t xml:space="preserve"> Kham Sakaesaeng District</t>
  </si>
  <si>
    <t xml:space="preserve"> Non Sung District</t>
  </si>
  <si>
    <t xml:space="preserve"> Non Thai District</t>
  </si>
  <si>
    <t xml:space="preserve"> Dan Khun Thot District</t>
  </si>
  <si>
    <t xml:space="preserve"> Chok Chai District</t>
  </si>
  <si>
    <t xml:space="preserve"> Chakkarat District</t>
  </si>
  <si>
    <t xml:space="preserve"> Ban Lueam District</t>
  </si>
  <si>
    <t xml:space="preserve"> Khong District</t>
  </si>
  <si>
    <t xml:space="preserve"> Soeng Sang District</t>
  </si>
  <si>
    <t xml:space="preserve"> Khon Buri District</t>
  </si>
  <si>
    <t xml:space="preserve"> Mueang Nakhon Ratchasima District</t>
  </si>
  <si>
    <t>i</t>
  </si>
  <si>
    <t xml:space="preserve">            (ล้านบาท  Million Baht)</t>
  </si>
  <si>
    <t>Loans Operation for Farmer of The Bank for Agriculture and Agricultural Co-Operatives by Type and District:2016</t>
  </si>
  <si>
    <t xml:space="preserve">Table  18.6 </t>
  </si>
  <si>
    <t>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พ.ศ.2559</t>
  </si>
  <si>
    <t xml:space="preserve">ตาราง 18.6 </t>
  </si>
  <si>
    <t>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พ.ศ.2560</t>
  </si>
  <si>
    <t>Loans Operation for Farmer of The Bank for Agriculture and Agricultural Co-Operatives by Type and District: 2017</t>
  </si>
  <si>
    <t>ตาราง 18.6  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2560  (ต่อ)</t>
  </si>
  <si>
    <t>Table  18.6  Loans Operation for Farmer of The Bank for Agriculture and Agricultural Co-Operatives by Type and District: 2017  (Cont.)</t>
  </si>
  <si>
    <t>ตาราง 18.6  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2561 (ต่อ)</t>
  </si>
  <si>
    <t>Table  18.6  Loans Operation for Farmer of The Bank for Agriculture and Agricultural Co-Operatives by Type and District: 2018  (Cont.)</t>
  </si>
  <si>
    <t>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พ.ศ.2561</t>
  </si>
  <si>
    <t>Loans Operation for Farmer of The Bank for Agriculture and Agricultural Co-Operatives by Type and District: 2018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</si>
</sst>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.00_-;\-* #,##0.00_-;_-* &quot;-&quot;_-;_-@_-"/>
    <numFmt numFmtId="188" formatCode="0.0"/>
    <numFmt numFmtId="189" formatCode="_(* #,##0.00_);_(* \(#,##0.00\);_(* &quot;-&quot;??_);_(@_)"/>
  </numFmts>
  <fonts count="23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8"/>
      <name val="TH SarabunPSK"/>
      <family val="2"/>
    </font>
    <font>
      <sz val="14"/>
      <name val="AngsanaUPC"/>
      <family val="1"/>
    </font>
    <font>
      <b/>
      <i/>
      <sz val="10"/>
      <name val="Arial "/>
    </font>
    <font>
      <sz val="10"/>
      <name val="Arial 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1">
    <xf numFmtId="0" fontId="0" fillId="0" borderId="0"/>
    <xf numFmtId="43" fontId="6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0" fontId="8" fillId="0" borderId="0"/>
    <xf numFmtId="0" fontId="19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8" fillId="0" borderId="0"/>
    <xf numFmtId="0" fontId="21" fillId="0" borderId="0"/>
    <xf numFmtId="0" fontId="8" fillId="0" borderId="0"/>
    <xf numFmtId="0" fontId="6" fillId="0" borderId="0"/>
    <xf numFmtId="0" fontId="22" fillId="0" borderId="0"/>
    <xf numFmtId="0" fontId="22" fillId="0" borderId="0"/>
  </cellStyleXfs>
  <cellXfs count="13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7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10" xfId="0" applyFont="1" applyBorder="1"/>
    <xf numFmtId="0" fontId="5" fillId="0" borderId="4" xfId="0" applyFont="1" applyBorder="1"/>
    <xf numFmtId="0" fontId="5" fillId="0" borderId="0" xfId="0" applyFont="1" applyBorder="1"/>
    <xf numFmtId="0" fontId="4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5" fillId="0" borderId="12" xfId="0" applyFont="1" applyBorder="1"/>
    <xf numFmtId="0" fontId="5" fillId="0" borderId="5" xfId="0" applyFont="1" applyBorder="1"/>
    <xf numFmtId="43" fontId="5" fillId="0" borderId="10" xfId="1" applyFont="1" applyBorder="1"/>
    <xf numFmtId="43" fontId="5" fillId="0" borderId="4" xfId="1" applyFont="1" applyBorder="1"/>
    <xf numFmtId="43" fontId="4" fillId="0" borderId="3" xfId="0" applyNumberFormat="1" applyFont="1" applyBorder="1"/>
    <xf numFmtId="43" fontId="4" fillId="0" borderId="3" xfId="1" applyFont="1" applyBorder="1"/>
    <xf numFmtId="43" fontId="5" fillId="0" borderId="10" xfId="1" applyFont="1" applyBorder="1" applyAlignment="1">
      <alignment horizontal="right"/>
    </xf>
    <xf numFmtId="43" fontId="5" fillId="0" borderId="2" xfId="1" applyFont="1" applyBorder="1"/>
    <xf numFmtId="43" fontId="7" fillId="0" borderId="10" xfId="1" applyNumberFormat="1" applyFont="1" applyFill="1" applyBorder="1" applyAlignment="1">
      <alignment wrapText="1"/>
    </xf>
    <xf numFmtId="43" fontId="5" fillId="0" borderId="10" xfId="0" applyNumberFormat="1" applyFont="1" applyBorder="1"/>
    <xf numFmtId="0" fontId="4" fillId="0" borderId="0" xfId="0" applyFont="1"/>
    <xf numFmtId="0" fontId="5" fillId="0" borderId="1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0" xfId="2" applyFont="1" applyBorder="1"/>
    <xf numFmtId="0" fontId="9" fillId="0" borderId="5" xfId="2" applyFont="1" applyBorder="1"/>
    <xf numFmtId="0" fontId="9" fillId="0" borderId="4" xfId="2" applyFont="1" applyBorder="1"/>
    <xf numFmtId="0" fontId="9" fillId="0" borderId="14" xfId="2" applyFont="1" applyBorder="1"/>
    <xf numFmtId="0" fontId="9" fillId="0" borderId="0" xfId="2" applyFont="1" applyAlignment="1"/>
    <xf numFmtId="0" fontId="11" fillId="0" borderId="0" xfId="2" applyFont="1" applyAlignment="1"/>
    <xf numFmtId="0" fontId="11" fillId="0" borderId="0" xfId="2" applyFont="1" applyBorder="1" applyAlignment="1"/>
    <xf numFmtId="187" fontId="11" fillId="0" borderId="10" xfId="3" applyNumberFormat="1" applyFont="1" applyBorder="1" applyAlignment="1">
      <alignment horizontal="right"/>
    </xf>
    <xf numFmtId="187" fontId="11" fillId="0" borderId="2" xfId="3" applyNumberFormat="1" applyFont="1" applyBorder="1" applyAlignment="1">
      <alignment horizontal="right"/>
    </xf>
    <xf numFmtId="187" fontId="11" fillId="0" borderId="10" xfId="3" applyNumberFormat="1" applyFont="1" applyBorder="1" applyAlignment="1"/>
    <xf numFmtId="187" fontId="11" fillId="0" borderId="2" xfId="3" applyNumberFormat="1" applyFont="1" applyBorder="1" applyAlignment="1"/>
    <xf numFmtId="187" fontId="11" fillId="0" borderId="0" xfId="3" applyNumberFormat="1" applyFont="1" applyAlignment="1"/>
    <xf numFmtId="0" fontId="10" fillId="0" borderId="0" xfId="2" applyFont="1" applyBorder="1" applyAlignment="1">
      <alignment horizontal="left"/>
    </xf>
    <xf numFmtId="0" fontId="9" fillId="0" borderId="0" xfId="2" applyFont="1" applyBorder="1" applyAlignment="1"/>
    <xf numFmtId="0" fontId="12" fillId="0" borderId="0" xfId="2" applyFont="1" applyAlignment="1"/>
    <xf numFmtId="0" fontId="13" fillId="0" borderId="0" xfId="2" applyFont="1" applyAlignment="1"/>
    <xf numFmtId="0" fontId="13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4" fillId="0" borderId="0" xfId="2" applyFont="1"/>
    <xf numFmtId="0" fontId="14" fillId="0" borderId="0" xfId="2" applyFont="1" applyBorder="1"/>
    <xf numFmtId="0" fontId="12" fillId="0" borderId="10" xfId="2" applyFont="1" applyBorder="1"/>
    <xf numFmtId="0" fontId="12" fillId="0" borderId="0" xfId="2" applyFont="1" applyBorder="1"/>
    <xf numFmtId="0" fontId="12" fillId="0" borderId="2" xfId="2" applyFont="1" applyBorder="1"/>
    <xf numFmtId="0" fontId="12" fillId="0" borderId="0" xfId="2" applyFont="1"/>
    <xf numFmtId="0" fontId="14" fillId="0" borderId="7" xfId="2" applyFont="1" applyBorder="1"/>
    <xf numFmtId="0" fontId="11" fillId="0" borderId="0" xfId="2" applyFont="1" applyBorder="1"/>
    <xf numFmtId="0" fontId="11" fillId="0" borderId="5" xfId="2" applyFont="1" applyBorder="1"/>
    <xf numFmtId="0" fontId="11" fillId="0" borderId="14" xfId="2" applyFont="1" applyBorder="1"/>
    <xf numFmtId="0" fontId="11" fillId="0" borderId="12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1" fillId="0" borderId="2" xfId="2" applyFont="1" applyBorder="1"/>
    <xf numFmtId="0" fontId="11" fillId="0" borderId="7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4" fillId="0" borderId="0" xfId="2" applyFont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1" fillId="0" borderId="6" xfId="2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2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 shrinkToFit="1"/>
    </xf>
    <xf numFmtId="0" fontId="11" fillId="0" borderId="7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8" xfId="2" applyFont="1" applyBorder="1"/>
    <xf numFmtId="0" fontId="11" fillId="0" borderId="9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6" xfId="2" applyFont="1" applyBorder="1"/>
    <xf numFmtId="0" fontId="15" fillId="0" borderId="0" xfId="2" applyFont="1"/>
    <xf numFmtId="0" fontId="15" fillId="0" borderId="0" xfId="2" applyFont="1" applyAlignment="1">
      <alignment horizontal="left" vertical="center"/>
    </xf>
    <xf numFmtId="0" fontId="15" fillId="0" borderId="0" xfId="2" applyFont="1" applyBorder="1" applyAlignment="1">
      <alignment horizontal="right"/>
    </xf>
    <xf numFmtId="0" fontId="15" fillId="0" borderId="5" xfId="2" applyFont="1" applyBorder="1"/>
    <xf numFmtId="0" fontId="15" fillId="0" borderId="0" xfId="2" applyFont="1" applyBorder="1"/>
    <xf numFmtId="0" fontId="16" fillId="0" borderId="0" xfId="2" applyFont="1" applyBorder="1"/>
    <xf numFmtId="0" fontId="17" fillId="0" borderId="0" xfId="2" applyFont="1" applyBorder="1" applyAlignment="1">
      <alignment horizontal="left"/>
    </xf>
    <xf numFmtId="188" fontId="17" fillId="0" borderId="0" xfId="2" quotePrefix="1" applyNumberFormat="1" applyFont="1" applyAlignment="1">
      <alignment horizontal="center"/>
    </xf>
    <xf numFmtId="0" fontId="17" fillId="0" borderId="0" xfId="2" applyFont="1"/>
    <xf numFmtId="0" fontId="17" fillId="0" borderId="0" xfId="2" applyFont="1" applyAlignment="1">
      <alignment horizontal="left"/>
    </xf>
    <xf numFmtId="0" fontId="13" fillId="0" borderId="0" xfId="2" applyFont="1"/>
    <xf numFmtId="0" fontId="11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/>
    <xf numFmtId="0" fontId="11" fillId="0" borderId="2" xfId="2" applyFont="1" applyBorder="1" applyAlignment="1"/>
    <xf numFmtId="187" fontId="11" fillId="0" borderId="0" xfId="2" applyNumberFormat="1" applyFont="1" applyBorder="1" applyAlignment="1"/>
    <xf numFmtId="187" fontId="11" fillId="0" borderId="10" xfId="2" applyNumberFormat="1" applyFont="1" applyBorder="1" applyAlignment="1"/>
    <xf numFmtId="187" fontId="11" fillId="0" borderId="2" xfId="2" applyNumberFormat="1" applyFont="1" applyBorder="1" applyAlignment="1">
      <alignment horizontal="right"/>
    </xf>
    <xf numFmtId="187" fontId="11" fillId="0" borderId="0" xfId="2" applyNumberFormat="1" applyFont="1" applyAlignment="1"/>
    <xf numFmtId="187" fontId="11" fillId="0" borderId="2" xfId="2" applyNumberFormat="1" applyFont="1" applyBorder="1" applyAlignment="1"/>
    <xf numFmtId="0" fontId="13" fillId="0" borderId="7" xfId="2" applyFont="1" applyBorder="1" applyAlignment="1">
      <alignment horizontal="center"/>
    </xf>
    <xf numFmtId="0" fontId="18" fillId="0" borderId="0" xfId="2" applyFont="1" applyBorder="1" applyAlignment="1"/>
    <xf numFmtId="187" fontId="11" fillId="0" borderId="10" xfId="3" applyNumberFormat="1" applyFont="1" applyBorder="1" applyAlignment="1">
      <alignment horizontal="center"/>
    </xf>
    <xf numFmtId="187" fontId="11" fillId="0" borderId="2" xfId="3" applyNumberFormat="1" applyFont="1" applyBorder="1" applyAlignment="1">
      <alignment horizontal="center"/>
    </xf>
    <xf numFmtId="187" fontId="11" fillId="0" borderId="0" xfId="3" applyNumberFormat="1" applyFont="1" applyBorder="1" applyAlignment="1">
      <alignment horizontal="center"/>
    </xf>
    <xf numFmtId="187" fontId="11" fillId="0" borderId="0" xfId="3" applyNumberFormat="1" applyFont="1" applyAlignment="1">
      <alignment horizontal="center"/>
    </xf>
    <xf numFmtId="0" fontId="16" fillId="0" borderId="0" xfId="2" applyFont="1" applyBorder="1" applyAlignment="1">
      <alignment horizontal="center"/>
    </xf>
    <xf numFmtId="0" fontId="16" fillId="0" borderId="2" xfId="2" applyFont="1" applyBorder="1" applyAlignment="1">
      <alignment horizontal="center"/>
    </xf>
    <xf numFmtId="187" fontId="11" fillId="0" borderId="3" xfId="3" applyNumberFormat="1" applyFont="1" applyBorder="1" applyAlignment="1">
      <alignment horizontal="right"/>
    </xf>
    <xf numFmtId="187" fontId="12" fillId="0" borderId="10" xfId="3" applyNumberFormat="1" applyFont="1" applyBorder="1" applyAlignment="1">
      <alignment horizontal="center"/>
    </xf>
    <xf numFmtId="187" fontId="12" fillId="0" borderId="7" xfId="2" applyNumberFormat="1" applyFont="1" applyBorder="1" applyAlignment="1">
      <alignment horizontal="center"/>
    </xf>
    <xf numFmtId="0" fontId="16" fillId="0" borderId="7" xfId="2" applyFont="1" applyBorder="1" applyAlignment="1">
      <alignment horizontal="center"/>
    </xf>
    <xf numFmtId="0" fontId="15" fillId="0" borderId="0" xfId="2" applyFont="1" applyAlignment="1">
      <alignment horizontal="right" vertical="center"/>
    </xf>
  </cellXfs>
  <cellStyles count="21">
    <cellStyle name="Comma 10" xfId="4"/>
    <cellStyle name="Comma 2" xfId="5"/>
    <cellStyle name="Comma 3" xfId="6"/>
    <cellStyle name="Normal 2" xfId="7"/>
    <cellStyle name="Normal 3" xfId="8"/>
    <cellStyle name="เครื่องหมายจุลภาค" xfId="1" builtinId="3"/>
    <cellStyle name="เครื่องหมายจุลภาค 2" xfId="9"/>
    <cellStyle name="เครื่องหมายจุลภาค 2 2" xfId="3"/>
    <cellStyle name="เครื่องหมายจุลภาค 2 3" xfId="10"/>
    <cellStyle name="เครื่องหมายจุลภาค 3" xfId="11"/>
    <cellStyle name="เครื่องหมายจุลภาค 4" xfId="12"/>
    <cellStyle name="เครื่องหมายจุลภาค 5" xfId="13"/>
    <cellStyle name="ปกติ" xfId="0" builtinId="0"/>
    <cellStyle name="ปกติ 2" xfId="14"/>
    <cellStyle name="ปกติ 3" xfId="2"/>
    <cellStyle name="ปกติ 3 2" xfId="15"/>
    <cellStyle name="ปกติ 4" xfId="16"/>
    <cellStyle name="ปกติ 4 2" xfId="17"/>
    <cellStyle name="ปกติ 4 3" xfId="18"/>
    <cellStyle name="ปกติ 6" xfId="19"/>
    <cellStyle name="ปกติ 8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243840</xdr:colOff>
      <xdr:row>42</xdr:row>
      <xdr:rowOff>91440</xdr:rowOff>
    </xdr:from>
    <xdr:to>
      <xdr:col>27</xdr:col>
      <xdr:colOff>93345</xdr:colOff>
      <xdr:row>62</xdr:row>
      <xdr:rowOff>117074</xdr:rowOff>
    </xdr:to>
    <xdr:grpSp>
      <xdr:nvGrpSpPr>
        <xdr:cNvPr id="2" name="Group 10"/>
        <xdr:cNvGrpSpPr/>
      </xdr:nvGrpSpPr>
      <xdr:grpSpPr>
        <a:xfrm>
          <a:off x="12298680" y="9997440"/>
          <a:ext cx="405765" cy="4483334"/>
          <a:chOff x="9467850" y="2238375"/>
          <a:chExt cx="428625" cy="4144244"/>
        </a:xfrm>
      </xdr:grpSpPr>
      <xdr:grpSp>
        <xdr:nvGrpSpPr>
          <xdr:cNvPr id="3" name="Group 7"/>
          <xdr:cNvGrpSpPr/>
        </xdr:nvGrpSpPr>
        <xdr:grpSpPr>
          <a:xfrm>
            <a:off x="9563100" y="5915025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195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67850" y="223837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  <xdr:twoCellAnchor>
    <xdr:from>
      <xdr:col>26</xdr:col>
      <xdr:colOff>190500</xdr:colOff>
      <xdr:row>0</xdr:row>
      <xdr:rowOff>0</xdr:rowOff>
    </xdr:from>
    <xdr:to>
      <xdr:col>27</xdr:col>
      <xdr:colOff>140971</xdr:colOff>
      <xdr:row>17</xdr:row>
      <xdr:rowOff>4128</xdr:rowOff>
    </xdr:to>
    <xdr:grpSp>
      <xdr:nvGrpSpPr>
        <xdr:cNvPr id="7" name="Group 11"/>
        <xdr:cNvGrpSpPr/>
      </xdr:nvGrpSpPr>
      <xdr:grpSpPr>
        <a:xfrm>
          <a:off x="12245340" y="0"/>
          <a:ext cx="506731" cy="4126548"/>
          <a:chOff x="9639299" y="104780"/>
          <a:chExt cx="447676" cy="4143370"/>
        </a:xfrm>
      </xdr:grpSpPr>
      <xdr:grpSp>
        <xdr:nvGrpSpPr>
          <xdr:cNvPr id="8" name="Group 7"/>
          <xdr:cNvGrpSpPr/>
        </xdr:nvGrpSpPr>
        <xdr:grpSpPr>
          <a:xfrm>
            <a:off x="9639299" y="104780"/>
            <a:ext cx="318045" cy="485774"/>
            <a:chOff x="10001249" y="257180"/>
            <a:chExt cx="318045" cy="485774"/>
          </a:xfrm>
        </xdr:grpSpPr>
        <xdr:sp macro="" textlink="">
          <xdr:nvSpPr>
            <xdr:cNvPr id="10" name="Flowchart: Delay 8"/>
            <xdr:cNvSpPr/>
          </xdr:nvSpPr>
          <xdr:spPr bwMode="auto">
            <a:xfrm rot="16200000">
              <a:off x="9978738" y="307143"/>
              <a:ext cx="363068" cy="31804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08059" y="364335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194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05975" y="533400"/>
            <a:ext cx="381000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  <xdr:twoCellAnchor>
    <xdr:from>
      <xdr:col>24</xdr:col>
      <xdr:colOff>99060</xdr:colOff>
      <xdr:row>54</xdr:row>
      <xdr:rowOff>22860</xdr:rowOff>
    </xdr:from>
    <xdr:to>
      <xdr:col>24</xdr:col>
      <xdr:colOff>378008</xdr:colOff>
      <xdr:row>58</xdr:row>
      <xdr:rowOff>111852</xdr:rowOff>
    </xdr:to>
    <xdr:grpSp>
      <xdr:nvGrpSpPr>
        <xdr:cNvPr id="12" name="Group 12"/>
        <xdr:cNvGrpSpPr/>
      </xdr:nvGrpSpPr>
      <xdr:grpSpPr>
        <a:xfrm>
          <a:off x="11041380" y="12946380"/>
          <a:ext cx="278948" cy="668112"/>
          <a:chOff x="7877175" y="6896099"/>
          <a:chExt cx="400050" cy="457200"/>
        </a:xfrm>
      </xdr:grpSpPr>
      <xdr:pic>
        <xdr:nvPicPr>
          <xdr:cNvPr id="1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24</xdr:col>
      <xdr:colOff>137160</xdr:colOff>
      <xdr:row>0</xdr:row>
      <xdr:rowOff>0</xdr:rowOff>
    </xdr:from>
    <xdr:to>
      <xdr:col>24</xdr:col>
      <xdr:colOff>416108</xdr:colOff>
      <xdr:row>2</xdr:row>
      <xdr:rowOff>152400</xdr:rowOff>
    </xdr:to>
    <xdr:grpSp>
      <xdr:nvGrpSpPr>
        <xdr:cNvPr id="16" name="Group 12"/>
        <xdr:cNvGrpSpPr/>
      </xdr:nvGrpSpPr>
      <xdr:grpSpPr>
        <a:xfrm>
          <a:off x="11079480" y="0"/>
          <a:ext cx="278948" cy="609600"/>
          <a:chOff x="7877175" y="6896099"/>
          <a:chExt cx="400050" cy="457200"/>
        </a:xfrm>
      </xdr:grpSpPr>
      <xdr:pic>
        <xdr:nvPicPr>
          <xdr:cNvPr id="1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8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24</xdr:col>
      <xdr:colOff>137727</xdr:colOff>
      <xdr:row>0</xdr:row>
      <xdr:rowOff>91442</xdr:rowOff>
    </xdr:from>
    <xdr:to>
      <xdr:col>24</xdr:col>
      <xdr:colOff>445000</xdr:colOff>
      <xdr:row>2</xdr:row>
      <xdr:rowOff>118044</xdr:rowOff>
    </xdr:to>
    <xdr:sp macro="" textlink="">
      <xdr:nvSpPr>
        <xdr:cNvPr id="24" name="TextBox 23"/>
        <xdr:cNvSpPr txBox="1"/>
      </xdr:nvSpPr>
      <xdr:spPr>
        <a:xfrm rot="5400000">
          <a:off x="10991783" y="179706"/>
          <a:ext cx="483802" cy="3072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194</a:t>
          </a:r>
          <a:endParaRPr lang="th-TH" sz="1100"/>
        </a:p>
      </xdr:txBody>
    </xdr:sp>
    <xdr:clientData/>
  </xdr:twoCellAnchor>
  <xdr:twoCellAnchor>
    <xdr:from>
      <xdr:col>24</xdr:col>
      <xdr:colOff>108204</xdr:colOff>
      <xdr:row>54</xdr:row>
      <xdr:rowOff>114140</xdr:rowOff>
    </xdr:from>
    <xdr:to>
      <xdr:col>24</xdr:col>
      <xdr:colOff>383223</xdr:colOff>
      <xdr:row>58</xdr:row>
      <xdr:rowOff>40873</xdr:rowOff>
    </xdr:to>
    <xdr:sp macro="" textlink="">
      <xdr:nvSpPr>
        <xdr:cNvPr id="29" name="TextBox 28"/>
        <xdr:cNvSpPr txBox="1"/>
      </xdr:nvSpPr>
      <xdr:spPr>
        <a:xfrm rot="5400000">
          <a:off x="10935107" y="13351197"/>
          <a:ext cx="505853" cy="2750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195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1158240</xdr:colOff>
      <xdr:row>42</xdr:row>
      <xdr:rowOff>160020</xdr:rowOff>
    </xdr:from>
    <xdr:to>
      <xdr:col>23</xdr:col>
      <xdr:colOff>24765</xdr:colOff>
      <xdr:row>62</xdr:row>
      <xdr:rowOff>185654</xdr:rowOff>
    </xdr:to>
    <xdr:grpSp>
      <xdr:nvGrpSpPr>
        <xdr:cNvPr id="2" name="Group 10"/>
        <xdr:cNvGrpSpPr/>
      </xdr:nvGrpSpPr>
      <xdr:grpSpPr>
        <a:xfrm>
          <a:off x="10241280" y="10264140"/>
          <a:ext cx="405765" cy="4483334"/>
          <a:chOff x="9467850" y="2238375"/>
          <a:chExt cx="428625" cy="4144244"/>
        </a:xfrm>
      </xdr:grpSpPr>
      <xdr:grpSp>
        <xdr:nvGrpSpPr>
          <xdr:cNvPr id="3" name="Group 7"/>
          <xdr:cNvGrpSpPr/>
        </xdr:nvGrpSpPr>
        <xdr:grpSpPr>
          <a:xfrm>
            <a:off x="9563100" y="5915025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195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67850" y="223837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  <xdr:twoCellAnchor>
    <xdr:from>
      <xdr:col>22</xdr:col>
      <xdr:colOff>60960</xdr:colOff>
      <xdr:row>0</xdr:row>
      <xdr:rowOff>15240</xdr:rowOff>
    </xdr:from>
    <xdr:to>
      <xdr:col>24</xdr:col>
      <xdr:colOff>11431</xdr:colOff>
      <xdr:row>17</xdr:row>
      <xdr:rowOff>19368</xdr:rowOff>
    </xdr:to>
    <xdr:grpSp>
      <xdr:nvGrpSpPr>
        <xdr:cNvPr id="7" name="Group 11"/>
        <xdr:cNvGrpSpPr/>
      </xdr:nvGrpSpPr>
      <xdr:grpSpPr>
        <a:xfrm>
          <a:off x="10378440" y="15240"/>
          <a:ext cx="506731" cy="4126548"/>
          <a:chOff x="9639299" y="104780"/>
          <a:chExt cx="447676" cy="4143370"/>
        </a:xfrm>
      </xdr:grpSpPr>
      <xdr:grpSp>
        <xdr:nvGrpSpPr>
          <xdr:cNvPr id="8" name="Group 7"/>
          <xdr:cNvGrpSpPr/>
        </xdr:nvGrpSpPr>
        <xdr:grpSpPr>
          <a:xfrm>
            <a:off x="9639299" y="104780"/>
            <a:ext cx="318045" cy="485774"/>
            <a:chOff x="10001249" y="257180"/>
            <a:chExt cx="318045" cy="485774"/>
          </a:xfrm>
        </xdr:grpSpPr>
        <xdr:sp macro="" textlink="">
          <xdr:nvSpPr>
            <xdr:cNvPr id="10" name="Flowchart: Delay 8"/>
            <xdr:cNvSpPr/>
          </xdr:nvSpPr>
          <xdr:spPr bwMode="auto">
            <a:xfrm rot="16200000">
              <a:off x="9978738" y="307143"/>
              <a:ext cx="363068" cy="31804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08059" y="364335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194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05975" y="533400"/>
            <a:ext cx="381000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1158240</xdr:colOff>
      <xdr:row>42</xdr:row>
      <xdr:rowOff>160020</xdr:rowOff>
    </xdr:from>
    <xdr:to>
      <xdr:col>23</xdr:col>
      <xdr:colOff>24765</xdr:colOff>
      <xdr:row>62</xdr:row>
      <xdr:rowOff>185654</xdr:rowOff>
    </xdr:to>
    <xdr:grpSp>
      <xdr:nvGrpSpPr>
        <xdr:cNvPr id="2" name="Group 10"/>
        <xdr:cNvGrpSpPr/>
      </xdr:nvGrpSpPr>
      <xdr:grpSpPr>
        <a:xfrm>
          <a:off x="10241280" y="10264140"/>
          <a:ext cx="405765" cy="4483334"/>
          <a:chOff x="9467850" y="2238375"/>
          <a:chExt cx="428625" cy="4144244"/>
        </a:xfrm>
      </xdr:grpSpPr>
      <xdr:grpSp>
        <xdr:nvGrpSpPr>
          <xdr:cNvPr id="3" name="Group 7"/>
          <xdr:cNvGrpSpPr/>
        </xdr:nvGrpSpPr>
        <xdr:grpSpPr>
          <a:xfrm>
            <a:off x="9563100" y="5915025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195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67850" y="223837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  <xdr:twoCellAnchor>
    <xdr:from>
      <xdr:col>22</xdr:col>
      <xdr:colOff>60960</xdr:colOff>
      <xdr:row>0</xdr:row>
      <xdr:rowOff>15240</xdr:rowOff>
    </xdr:from>
    <xdr:to>
      <xdr:col>24</xdr:col>
      <xdr:colOff>11431</xdr:colOff>
      <xdr:row>17</xdr:row>
      <xdr:rowOff>19368</xdr:rowOff>
    </xdr:to>
    <xdr:grpSp>
      <xdr:nvGrpSpPr>
        <xdr:cNvPr id="7" name="Group 11"/>
        <xdr:cNvGrpSpPr/>
      </xdr:nvGrpSpPr>
      <xdr:grpSpPr>
        <a:xfrm>
          <a:off x="10378440" y="15240"/>
          <a:ext cx="506731" cy="4126548"/>
          <a:chOff x="9639299" y="104780"/>
          <a:chExt cx="447676" cy="4143370"/>
        </a:xfrm>
      </xdr:grpSpPr>
      <xdr:grpSp>
        <xdr:nvGrpSpPr>
          <xdr:cNvPr id="8" name="Group 7"/>
          <xdr:cNvGrpSpPr/>
        </xdr:nvGrpSpPr>
        <xdr:grpSpPr>
          <a:xfrm>
            <a:off x="9639299" y="104780"/>
            <a:ext cx="318045" cy="485774"/>
            <a:chOff x="10001249" y="257180"/>
            <a:chExt cx="318045" cy="485774"/>
          </a:xfrm>
        </xdr:grpSpPr>
        <xdr:sp macro="" textlink="">
          <xdr:nvSpPr>
            <xdr:cNvPr id="10" name="Flowchart: Delay 8"/>
            <xdr:cNvSpPr/>
          </xdr:nvSpPr>
          <xdr:spPr bwMode="auto">
            <a:xfrm rot="16200000">
              <a:off x="9978738" y="307143"/>
              <a:ext cx="363068" cy="31804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08059" y="364335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194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05975" y="533400"/>
            <a:ext cx="381000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0"/>
  <sheetViews>
    <sheetView showGridLines="0" tabSelected="1" topLeftCell="B1" workbookViewId="0">
      <selection activeCell="B1" sqref="B1"/>
    </sheetView>
  </sheetViews>
  <sheetFormatPr defaultColWidth="7.296875" defaultRowHeight="18"/>
  <cols>
    <col min="1" max="1" width="0.69921875" style="41" hidden="1" customWidth="1"/>
    <col min="2" max="2" width="4.796875" style="41" customWidth="1"/>
    <col min="3" max="3" width="4.296875" style="41" customWidth="1"/>
    <col min="4" max="4" width="3.5" style="41" customWidth="1"/>
    <col min="5" max="5" width="6.8984375" style="41" customWidth="1"/>
    <col min="6" max="6" width="6.19921875" style="41" customWidth="1"/>
    <col min="7" max="7" width="6.59765625" style="41" customWidth="1"/>
    <col min="8" max="8" width="7" style="41" customWidth="1"/>
    <col min="9" max="9" width="5.8984375" style="41" customWidth="1"/>
    <col min="10" max="10" width="7" style="41" customWidth="1"/>
    <col min="11" max="11" width="7.69921875" style="41" customWidth="1"/>
    <col min="12" max="12" width="6.19921875" style="41" customWidth="1"/>
    <col min="13" max="13" width="6.3984375" style="41" customWidth="1"/>
    <col min="14" max="14" width="7.296875" style="41" customWidth="1"/>
    <col min="15" max="15" width="5.59765625" style="41" customWidth="1"/>
    <col min="16" max="16" width="7.296875" style="41" customWidth="1"/>
    <col min="17" max="17" width="6.8984375" style="41" customWidth="1"/>
    <col min="18" max="18" width="6.69921875" style="41" customWidth="1"/>
    <col min="19" max="19" width="6.3984375" style="41" customWidth="1"/>
    <col min="20" max="20" width="6.5" style="41" customWidth="1"/>
    <col min="21" max="21" width="0.8984375" style="41" customWidth="1"/>
    <col min="22" max="22" width="16.19921875" style="41" customWidth="1"/>
    <col min="23" max="23" width="4" style="41" customWidth="1"/>
    <col min="24" max="24" width="3.296875" style="41" customWidth="1"/>
    <col min="25" max="16384" width="7.296875" style="41"/>
  </cols>
  <sheetData>
    <row r="1" spans="1:26" s="110" customFormat="1">
      <c r="B1" s="111" t="s">
        <v>155</v>
      </c>
      <c r="C1" s="109"/>
      <c r="D1" s="111" t="s">
        <v>162</v>
      </c>
    </row>
    <row r="2" spans="1:26" s="107" customFormat="1">
      <c r="B2" s="110" t="s">
        <v>153</v>
      </c>
      <c r="C2" s="109"/>
      <c r="D2" s="108" t="s">
        <v>163</v>
      </c>
    </row>
    <row r="3" spans="1:26" s="102" customFormat="1" ht="14.4">
      <c r="A3" s="106"/>
      <c r="B3" s="106"/>
      <c r="C3" s="106"/>
      <c r="D3" s="106"/>
      <c r="E3" s="106"/>
      <c r="F3" s="105"/>
      <c r="G3" s="105"/>
      <c r="H3" s="105"/>
      <c r="I3" s="105"/>
      <c r="J3" s="105"/>
      <c r="K3" s="105"/>
      <c r="L3" s="105"/>
      <c r="M3" s="105"/>
      <c r="N3" s="105"/>
      <c r="O3" s="104"/>
      <c r="V3" s="134" t="s">
        <v>151</v>
      </c>
    </row>
    <row r="4" spans="1:26" s="69" customFormat="1" ht="19.5" customHeight="1">
      <c r="A4" s="96"/>
      <c r="B4" s="96"/>
      <c r="C4" s="96"/>
      <c r="D4" s="96"/>
      <c r="E4" s="83"/>
      <c r="I4" s="100" t="s">
        <v>129</v>
      </c>
      <c r="J4" s="99"/>
      <c r="K4" s="98"/>
      <c r="L4" s="97"/>
      <c r="M4" s="96"/>
      <c r="N4" s="101"/>
      <c r="O4" s="97"/>
      <c r="P4" s="96"/>
      <c r="Q4" s="101"/>
      <c r="R4" s="100" t="s">
        <v>128</v>
      </c>
      <c r="S4" s="99"/>
      <c r="T4" s="98"/>
      <c r="U4" s="97"/>
      <c r="V4" s="96"/>
    </row>
    <row r="5" spans="1:26" s="69" customFormat="1" ht="18" customHeight="1">
      <c r="A5" s="94"/>
      <c r="B5" s="94"/>
      <c r="C5" s="94"/>
      <c r="D5" s="94"/>
      <c r="E5" s="91" t="s">
        <v>127</v>
      </c>
      <c r="F5" s="95" t="s">
        <v>126</v>
      </c>
      <c r="G5" s="94"/>
      <c r="H5" s="93"/>
      <c r="I5" s="95" t="s">
        <v>125</v>
      </c>
      <c r="J5" s="94"/>
      <c r="K5" s="93"/>
      <c r="L5" s="95" t="s">
        <v>124</v>
      </c>
      <c r="M5" s="94"/>
      <c r="N5" s="93"/>
      <c r="O5" s="95" t="s">
        <v>123</v>
      </c>
      <c r="P5" s="94"/>
      <c r="Q5" s="93"/>
      <c r="R5" s="95" t="s">
        <v>122</v>
      </c>
      <c r="S5" s="94"/>
      <c r="T5" s="93"/>
      <c r="U5" s="75"/>
    </row>
    <row r="6" spans="1:26" s="69" customFormat="1" ht="18" customHeight="1">
      <c r="A6" s="92" t="s">
        <v>1</v>
      </c>
      <c r="B6" s="92"/>
      <c r="C6" s="92"/>
      <c r="D6" s="81"/>
      <c r="E6" s="91" t="s">
        <v>121</v>
      </c>
      <c r="F6" s="87" t="s">
        <v>120</v>
      </c>
      <c r="G6" s="86"/>
      <c r="H6" s="85"/>
      <c r="I6" s="90"/>
      <c r="J6" s="89" t="s">
        <v>119</v>
      </c>
      <c r="K6" s="88"/>
      <c r="L6" s="87" t="s">
        <v>118</v>
      </c>
      <c r="M6" s="86"/>
      <c r="N6" s="85"/>
      <c r="O6" s="87" t="s">
        <v>117</v>
      </c>
      <c r="P6" s="86"/>
      <c r="Q6" s="85"/>
      <c r="R6" s="87" t="s">
        <v>116</v>
      </c>
      <c r="S6" s="86"/>
      <c r="T6" s="85"/>
      <c r="U6" s="80" t="s">
        <v>11</v>
      </c>
      <c r="V6" s="79"/>
    </row>
    <row r="7" spans="1:26" s="69" customFormat="1" ht="18" customHeight="1">
      <c r="A7" s="79"/>
      <c r="B7" s="79"/>
      <c r="C7" s="79"/>
      <c r="D7" s="81"/>
      <c r="E7" s="77" t="s">
        <v>115</v>
      </c>
      <c r="F7" s="78"/>
      <c r="G7" s="77"/>
      <c r="H7" s="76" t="s">
        <v>114</v>
      </c>
      <c r="I7" s="78"/>
      <c r="J7" s="83"/>
      <c r="K7" s="76" t="s">
        <v>114</v>
      </c>
      <c r="L7" s="78"/>
      <c r="M7" s="77"/>
      <c r="N7" s="76" t="s">
        <v>114</v>
      </c>
      <c r="O7" s="78"/>
      <c r="P7" s="77"/>
      <c r="Q7" s="76" t="s">
        <v>114</v>
      </c>
      <c r="R7" s="84"/>
      <c r="S7" s="83"/>
      <c r="T7" s="82" t="s">
        <v>114</v>
      </c>
      <c r="U7" s="80"/>
      <c r="V7" s="79"/>
    </row>
    <row r="8" spans="1:26" s="69" customFormat="1" ht="18" customHeight="1">
      <c r="A8" s="79"/>
      <c r="B8" s="79"/>
      <c r="C8" s="79"/>
      <c r="D8" s="81"/>
      <c r="E8" s="77" t="s">
        <v>108</v>
      </c>
      <c r="F8" s="78" t="s">
        <v>113</v>
      </c>
      <c r="G8" s="77" t="s">
        <v>112</v>
      </c>
      <c r="H8" s="76" t="s">
        <v>111</v>
      </c>
      <c r="I8" s="78" t="s">
        <v>113</v>
      </c>
      <c r="J8" s="77" t="s">
        <v>112</v>
      </c>
      <c r="K8" s="76" t="s">
        <v>111</v>
      </c>
      <c r="L8" s="78" t="s">
        <v>113</v>
      </c>
      <c r="M8" s="77" t="s">
        <v>112</v>
      </c>
      <c r="N8" s="76" t="s">
        <v>111</v>
      </c>
      <c r="O8" s="78" t="s">
        <v>113</v>
      </c>
      <c r="P8" s="77" t="s">
        <v>112</v>
      </c>
      <c r="Q8" s="76" t="s">
        <v>111</v>
      </c>
      <c r="R8" s="78" t="s">
        <v>113</v>
      </c>
      <c r="S8" s="77" t="s">
        <v>112</v>
      </c>
      <c r="T8" s="76" t="s">
        <v>111</v>
      </c>
      <c r="U8" s="80"/>
      <c r="V8" s="79"/>
    </row>
    <row r="9" spans="1:26" s="69" customFormat="1" ht="18" customHeight="1">
      <c r="E9" s="77" t="s">
        <v>30</v>
      </c>
      <c r="F9" s="78" t="s">
        <v>110</v>
      </c>
      <c r="G9" s="77" t="s">
        <v>109</v>
      </c>
      <c r="H9" s="76" t="s">
        <v>108</v>
      </c>
      <c r="I9" s="78" t="s">
        <v>110</v>
      </c>
      <c r="J9" s="77" t="s">
        <v>109</v>
      </c>
      <c r="K9" s="76" t="s">
        <v>108</v>
      </c>
      <c r="L9" s="78" t="s">
        <v>110</v>
      </c>
      <c r="M9" s="77" t="s">
        <v>109</v>
      </c>
      <c r="N9" s="76" t="s">
        <v>108</v>
      </c>
      <c r="O9" s="78" t="s">
        <v>110</v>
      </c>
      <c r="P9" s="77" t="s">
        <v>109</v>
      </c>
      <c r="Q9" s="76" t="s">
        <v>108</v>
      </c>
      <c r="R9" s="78" t="s">
        <v>110</v>
      </c>
      <c r="S9" s="77" t="s">
        <v>109</v>
      </c>
      <c r="T9" s="76" t="s">
        <v>108</v>
      </c>
      <c r="U9" s="75"/>
    </row>
    <row r="10" spans="1:26" s="69" customFormat="1" ht="18" customHeight="1">
      <c r="A10" s="70"/>
      <c r="B10" s="70"/>
      <c r="C10" s="70"/>
      <c r="D10" s="70"/>
      <c r="E10" s="73" t="s">
        <v>107</v>
      </c>
      <c r="F10" s="74" t="s">
        <v>106</v>
      </c>
      <c r="G10" s="73"/>
      <c r="H10" s="72" t="s">
        <v>105</v>
      </c>
      <c r="I10" s="74" t="s">
        <v>106</v>
      </c>
      <c r="J10" s="73"/>
      <c r="K10" s="72" t="s">
        <v>105</v>
      </c>
      <c r="L10" s="74" t="s">
        <v>106</v>
      </c>
      <c r="M10" s="73"/>
      <c r="N10" s="72" t="s">
        <v>105</v>
      </c>
      <c r="O10" s="74" t="s">
        <v>106</v>
      </c>
      <c r="P10" s="73"/>
      <c r="Q10" s="72" t="s">
        <v>105</v>
      </c>
      <c r="R10" s="74" t="s">
        <v>106</v>
      </c>
      <c r="S10" s="73"/>
      <c r="T10" s="72" t="s">
        <v>105</v>
      </c>
      <c r="U10" s="71"/>
      <c r="V10" s="70"/>
    </row>
    <row r="11" spans="1:26" s="59" customFormat="1" ht="21" customHeight="1">
      <c r="A11" s="128" t="s">
        <v>12</v>
      </c>
      <c r="B11" s="128"/>
      <c r="C11" s="128"/>
      <c r="D11" s="133"/>
      <c r="E11" s="131">
        <v>82126.709999999992</v>
      </c>
      <c r="F11" s="132">
        <v>14756.679999999998</v>
      </c>
      <c r="G11" s="131">
        <v>9798.58</v>
      </c>
      <c r="H11" s="131">
        <v>50686.700000000004</v>
      </c>
      <c r="I11" s="131">
        <v>1698.61</v>
      </c>
      <c r="J11" s="131">
        <v>1353.85</v>
      </c>
      <c r="K11" s="131">
        <v>5540.37</v>
      </c>
      <c r="L11" s="131">
        <v>3163.81</v>
      </c>
      <c r="M11" s="131">
        <v>2944.54</v>
      </c>
      <c r="N11" s="131">
        <v>219.10000000000002</v>
      </c>
      <c r="O11" s="131">
        <v>37.969999999999992</v>
      </c>
      <c r="P11" s="131">
        <v>29.704000000000001</v>
      </c>
      <c r="Q11" s="131">
        <v>291.91000000000003</v>
      </c>
      <c r="R11" s="52">
        <v>24691.200000000001</v>
      </c>
      <c r="S11" s="52">
        <v>25339.21</v>
      </c>
      <c r="T11" s="130">
        <v>10629.11</v>
      </c>
      <c r="U11" s="129" t="s">
        <v>30</v>
      </c>
      <c r="V11" s="128"/>
    </row>
    <row r="12" spans="1:26" s="59" customFormat="1" ht="21" customHeight="1">
      <c r="A12" s="61"/>
      <c r="B12" s="56" t="s">
        <v>13</v>
      </c>
      <c r="C12" s="61"/>
      <c r="D12" s="122"/>
      <c r="E12" s="124">
        <v>5806.6299999999992</v>
      </c>
      <c r="F12" s="124">
        <v>544.63</v>
      </c>
      <c r="G12" s="124">
        <v>359.4</v>
      </c>
      <c r="H12" s="124">
        <v>1725.08</v>
      </c>
      <c r="I12" s="124">
        <v>193.45</v>
      </c>
      <c r="J12" s="124">
        <v>177.78</v>
      </c>
      <c r="K12" s="127">
        <v>326.55</v>
      </c>
      <c r="L12" s="125">
        <v>91.97</v>
      </c>
      <c r="M12" s="124">
        <v>88.04</v>
      </c>
      <c r="N12" s="127">
        <v>3.93</v>
      </c>
      <c r="O12" s="125">
        <v>4.05</v>
      </c>
      <c r="P12" s="124">
        <v>2.04</v>
      </c>
      <c r="Q12" s="53">
        <v>22.08</v>
      </c>
      <c r="R12" s="52">
        <v>17292.32</v>
      </c>
      <c r="S12" s="52">
        <v>17846.61</v>
      </c>
      <c r="T12" s="51">
        <v>3728.99</v>
      </c>
      <c r="U12" s="116" t="s">
        <v>149</v>
      </c>
      <c r="V12" s="58"/>
      <c r="Y12" s="115"/>
      <c r="Z12" s="115"/>
    </row>
    <row r="13" spans="1:26" s="59" customFormat="1" ht="21" customHeight="1">
      <c r="A13" s="61"/>
      <c r="B13" s="56" t="s">
        <v>14</v>
      </c>
      <c r="C13" s="61"/>
      <c r="D13" s="122"/>
      <c r="E13" s="124">
        <v>2292.37</v>
      </c>
      <c r="F13" s="124">
        <v>521.14</v>
      </c>
      <c r="G13" s="124">
        <v>298.73</v>
      </c>
      <c r="H13" s="124">
        <v>1937.25</v>
      </c>
      <c r="I13" s="124">
        <v>79.819999999999993</v>
      </c>
      <c r="J13" s="124">
        <v>49.69</v>
      </c>
      <c r="K13" s="127">
        <v>264.63</v>
      </c>
      <c r="L13" s="125">
        <v>62.66</v>
      </c>
      <c r="M13" s="124">
        <v>62.09</v>
      </c>
      <c r="N13" s="52">
        <v>0.56000000000000005</v>
      </c>
      <c r="O13" s="52">
        <v>2.2599999999999998</v>
      </c>
      <c r="P13" s="124">
        <v>0.24</v>
      </c>
      <c r="Q13" s="53">
        <v>9.7899999999999991</v>
      </c>
      <c r="R13" s="52">
        <v>194.81</v>
      </c>
      <c r="S13" s="52">
        <v>195.77</v>
      </c>
      <c r="T13" s="51">
        <v>80.14</v>
      </c>
      <c r="U13" s="116" t="s">
        <v>148</v>
      </c>
      <c r="V13" s="58"/>
      <c r="Y13" s="115"/>
      <c r="Z13" s="115"/>
    </row>
    <row r="14" spans="1:26" s="59" customFormat="1" ht="21" customHeight="1">
      <c r="A14" s="61"/>
      <c r="B14" s="56" t="s">
        <v>15</v>
      </c>
      <c r="C14" s="61"/>
      <c r="D14" s="122"/>
      <c r="E14" s="124">
        <v>1799.1399999999999</v>
      </c>
      <c r="F14" s="124">
        <v>442.27</v>
      </c>
      <c r="G14" s="124">
        <v>314.45</v>
      </c>
      <c r="H14" s="124">
        <v>1440.1</v>
      </c>
      <c r="I14" s="124">
        <v>76.739999999999995</v>
      </c>
      <c r="J14" s="124">
        <v>79.569999999999993</v>
      </c>
      <c r="K14" s="127">
        <v>245.74</v>
      </c>
      <c r="L14" s="125">
        <v>10.51</v>
      </c>
      <c r="M14" s="124">
        <v>9.99</v>
      </c>
      <c r="N14" s="52">
        <v>0.52</v>
      </c>
      <c r="O14" s="52">
        <v>0.2</v>
      </c>
      <c r="P14" s="124">
        <v>0.11</v>
      </c>
      <c r="Q14" s="124">
        <v>2.25</v>
      </c>
      <c r="R14" s="52">
        <v>124.94</v>
      </c>
      <c r="S14" s="52">
        <v>209.29</v>
      </c>
      <c r="T14" s="51">
        <v>110.53</v>
      </c>
      <c r="U14" s="116" t="s">
        <v>147</v>
      </c>
      <c r="V14" s="58"/>
      <c r="Y14" s="115"/>
      <c r="Z14" s="115"/>
    </row>
    <row r="15" spans="1:26" s="59" customFormat="1" ht="21" customHeight="1">
      <c r="A15" s="61"/>
      <c r="B15" s="56" t="s">
        <v>16</v>
      </c>
      <c r="C15" s="61"/>
      <c r="D15" s="122"/>
      <c r="E15" s="124">
        <v>2143.4300000000003</v>
      </c>
      <c r="F15" s="124">
        <v>501.65</v>
      </c>
      <c r="G15" s="124">
        <v>360.33</v>
      </c>
      <c r="H15" s="124">
        <v>1619.64</v>
      </c>
      <c r="I15" s="124">
        <v>51.28</v>
      </c>
      <c r="J15" s="124">
        <v>29.51</v>
      </c>
      <c r="K15" s="127">
        <v>235.67</v>
      </c>
      <c r="L15" s="125">
        <v>167.53</v>
      </c>
      <c r="M15" s="124">
        <v>161.49</v>
      </c>
      <c r="N15" s="127">
        <v>6.04</v>
      </c>
      <c r="O15" s="125">
        <v>0</v>
      </c>
      <c r="P15" s="124">
        <v>1.79</v>
      </c>
      <c r="Q15" s="124">
        <v>10.91</v>
      </c>
      <c r="R15" s="52">
        <v>317.36</v>
      </c>
      <c r="S15" s="52">
        <v>340.86</v>
      </c>
      <c r="T15" s="51">
        <v>271.17</v>
      </c>
      <c r="U15" s="116" t="s">
        <v>146</v>
      </c>
      <c r="V15" s="58"/>
      <c r="Y15" s="115"/>
      <c r="Z15" s="115"/>
    </row>
    <row r="16" spans="1:26" s="59" customFormat="1" ht="21" customHeight="1">
      <c r="A16" s="61"/>
      <c r="B16" s="56" t="s">
        <v>17</v>
      </c>
      <c r="C16" s="61"/>
      <c r="D16" s="122"/>
      <c r="E16" s="124">
        <v>934.77999999999986</v>
      </c>
      <c r="F16" s="124">
        <v>248.96</v>
      </c>
      <c r="G16" s="124">
        <v>150.4</v>
      </c>
      <c r="H16" s="124">
        <v>768.09</v>
      </c>
      <c r="I16" s="124">
        <v>65.69</v>
      </c>
      <c r="J16" s="124">
        <v>61.1</v>
      </c>
      <c r="K16" s="127">
        <v>130.19</v>
      </c>
      <c r="L16" s="125">
        <v>53.9</v>
      </c>
      <c r="M16" s="124">
        <v>52.47</v>
      </c>
      <c r="N16" s="127">
        <v>1.42</v>
      </c>
      <c r="O16" s="52">
        <v>0.95</v>
      </c>
      <c r="P16" s="124">
        <v>0</v>
      </c>
      <c r="Q16" s="124">
        <v>0.9</v>
      </c>
      <c r="R16" s="52">
        <v>12.88</v>
      </c>
      <c r="S16" s="52">
        <v>14.62</v>
      </c>
      <c r="T16" s="51">
        <v>34.18</v>
      </c>
      <c r="U16" s="116" t="s">
        <v>145</v>
      </c>
      <c r="V16" s="58"/>
      <c r="Y16" s="115"/>
      <c r="Z16" s="115"/>
    </row>
    <row r="17" spans="1:26" s="59" customFormat="1" ht="21" customHeight="1">
      <c r="A17" s="61"/>
      <c r="B17" s="56" t="s">
        <v>18</v>
      </c>
      <c r="C17" s="61"/>
      <c r="D17" s="122"/>
      <c r="E17" s="124">
        <v>2035.2400000000002</v>
      </c>
      <c r="F17" s="124">
        <v>487.86</v>
      </c>
      <c r="G17" s="124">
        <v>393.5</v>
      </c>
      <c r="H17" s="124">
        <v>1596.75</v>
      </c>
      <c r="I17" s="124">
        <v>62.95</v>
      </c>
      <c r="J17" s="124">
        <v>49.19</v>
      </c>
      <c r="K17" s="127">
        <v>197.51</v>
      </c>
      <c r="L17" s="125">
        <v>80.56</v>
      </c>
      <c r="M17" s="124">
        <v>78.87</v>
      </c>
      <c r="N17" s="127">
        <v>1.68</v>
      </c>
      <c r="O17" s="52">
        <v>0.25</v>
      </c>
      <c r="P17" s="124">
        <v>0.65</v>
      </c>
      <c r="Q17" s="124">
        <v>4.63</v>
      </c>
      <c r="R17" s="52">
        <v>300.5</v>
      </c>
      <c r="S17" s="52">
        <v>269.02999999999997</v>
      </c>
      <c r="T17" s="51">
        <v>234.67</v>
      </c>
      <c r="U17" s="116" t="s">
        <v>144</v>
      </c>
      <c r="V17" s="58"/>
      <c r="Y17" s="115"/>
      <c r="Z17" s="115"/>
    </row>
    <row r="18" spans="1:26" s="59" customFormat="1" ht="21" customHeight="1">
      <c r="A18" s="61"/>
      <c r="B18" s="56" t="s">
        <v>19</v>
      </c>
      <c r="C18" s="61"/>
      <c r="D18" s="122"/>
      <c r="E18" s="124">
        <v>1337.35</v>
      </c>
      <c r="F18" s="124">
        <v>359.15</v>
      </c>
      <c r="G18" s="124">
        <v>247.41</v>
      </c>
      <c r="H18" s="124">
        <v>1125.6099999999999</v>
      </c>
      <c r="I18" s="124">
        <v>29.82</v>
      </c>
      <c r="J18" s="124">
        <v>37.090000000000003</v>
      </c>
      <c r="K18" s="127">
        <v>151.99</v>
      </c>
      <c r="L18" s="125">
        <v>116.96</v>
      </c>
      <c r="M18" s="124">
        <v>113.25</v>
      </c>
      <c r="N18" s="127">
        <v>3.71</v>
      </c>
      <c r="O18" s="125">
        <v>1.43</v>
      </c>
      <c r="P18" s="124">
        <v>0.81</v>
      </c>
      <c r="Q18" s="124">
        <v>8.31</v>
      </c>
      <c r="R18" s="52">
        <v>38.69</v>
      </c>
      <c r="S18" s="52">
        <v>49.67</v>
      </c>
      <c r="T18" s="51">
        <v>47.73</v>
      </c>
      <c r="U18" s="116" t="s">
        <v>143</v>
      </c>
      <c r="V18" s="58"/>
      <c r="Y18" s="115"/>
      <c r="Z18" s="115"/>
    </row>
    <row r="19" spans="1:26" s="59" customFormat="1" ht="21" customHeight="1">
      <c r="A19" s="61"/>
      <c r="B19" s="56" t="s">
        <v>20</v>
      </c>
      <c r="C19" s="61"/>
      <c r="D19" s="122"/>
      <c r="E19" s="124">
        <v>6537.880000000001</v>
      </c>
      <c r="F19" s="124">
        <v>1418.33</v>
      </c>
      <c r="G19" s="124">
        <v>961.93</v>
      </c>
      <c r="H19" s="124">
        <v>5549.8</v>
      </c>
      <c r="I19" s="124">
        <v>159.47999999999999</v>
      </c>
      <c r="J19" s="124">
        <v>121.26</v>
      </c>
      <c r="K19" s="127">
        <v>388.1</v>
      </c>
      <c r="L19" s="125">
        <v>352.17</v>
      </c>
      <c r="M19" s="124">
        <v>329.12</v>
      </c>
      <c r="N19" s="127">
        <v>23.04</v>
      </c>
      <c r="O19" s="125">
        <v>8.08</v>
      </c>
      <c r="P19" s="124">
        <v>1.02</v>
      </c>
      <c r="Q19" s="124">
        <v>39.049999999999997</v>
      </c>
      <c r="R19" s="52">
        <v>967.53</v>
      </c>
      <c r="S19" s="52">
        <v>982.14</v>
      </c>
      <c r="T19" s="51">
        <v>537.89</v>
      </c>
      <c r="U19" s="116" t="s">
        <v>142</v>
      </c>
      <c r="V19" s="58"/>
      <c r="Y19" s="115"/>
      <c r="Z19" s="115"/>
    </row>
    <row r="20" spans="1:26" s="59" customFormat="1" ht="21" customHeight="1">
      <c r="A20" s="61"/>
      <c r="B20" s="56" t="s">
        <v>21</v>
      </c>
      <c r="C20" s="61"/>
      <c r="D20" s="122"/>
      <c r="E20" s="124">
        <v>1445.4799999999998</v>
      </c>
      <c r="F20" s="124">
        <v>291</v>
      </c>
      <c r="G20" s="124">
        <v>205.22</v>
      </c>
      <c r="H20" s="124">
        <v>999.66</v>
      </c>
      <c r="I20" s="124">
        <v>46.18</v>
      </c>
      <c r="J20" s="124">
        <v>34.86</v>
      </c>
      <c r="K20" s="127">
        <v>120.14</v>
      </c>
      <c r="L20" s="125">
        <v>24.07</v>
      </c>
      <c r="M20" s="124">
        <v>22.96</v>
      </c>
      <c r="N20" s="127">
        <v>1.1000000000000001</v>
      </c>
      <c r="O20" s="52">
        <v>0.65</v>
      </c>
      <c r="P20" s="124">
        <v>0.19</v>
      </c>
      <c r="Q20" s="124">
        <v>2.36</v>
      </c>
      <c r="R20" s="52">
        <v>421.91</v>
      </c>
      <c r="S20" s="52">
        <v>419.26</v>
      </c>
      <c r="T20" s="51">
        <v>322.22000000000003</v>
      </c>
      <c r="U20" s="116" t="s">
        <v>141</v>
      </c>
      <c r="V20" s="58"/>
      <c r="Y20" s="115"/>
      <c r="Z20" s="115"/>
    </row>
    <row r="21" spans="1:26" s="59" customFormat="1" ht="21" customHeight="1">
      <c r="A21" s="61"/>
      <c r="B21" s="56" t="s">
        <v>22</v>
      </c>
      <c r="C21" s="61"/>
      <c r="D21" s="122"/>
      <c r="E21" s="124">
        <v>1863.9599999999998</v>
      </c>
      <c r="F21" s="124">
        <v>654.20000000000005</v>
      </c>
      <c r="G21" s="124">
        <v>519.54999999999995</v>
      </c>
      <c r="H21" s="124">
        <v>1574.54</v>
      </c>
      <c r="I21" s="124">
        <v>43.81</v>
      </c>
      <c r="J21" s="124">
        <v>36.32</v>
      </c>
      <c r="K21" s="127">
        <v>163.32</v>
      </c>
      <c r="L21" s="125">
        <v>115.93</v>
      </c>
      <c r="M21" s="124">
        <v>108.25</v>
      </c>
      <c r="N21" s="127">
        <v>7.68</v>
      </c>
      <c r="O21" s="125">
        <v>2.41</v>
      </c>
      <c r="P21" s="124">
        <v>1.62</v>
      </c>
      <c r="Q21" s="124">
        <v>12.36</v>
      </c>
      <c r="R21" s="52">
        <v>106.24</v>
      </c>
      <c r="S21" s="52">
        <v>101.29</v>
      </c>
      <c r="T21" s="51">
        <v>106.06</v>
      </c>
      <c r="U21" s="116" t="s">
        <v>140</v>
      </c>
      <c r="V21" s="58"/>
      <c r="Y21" s="115"/>
      <c r="Z21" s="115"/>
    </row>
    <row r="22" spans="1:26" s="59" customFormat="1" ht="21" customHeight="1">
      <c r="A22" s="61"/>
      <c r="B22" s="56" t="s">
        <v>23</v>
      </c>
      <c r="C22" s="61"/>
      <c r="D22" s="122"/>
      <c r="E22" s="124">
        <v>1326.09</v>
      </c>
      <c r="F22" s="124">
        <v>229.92</v>
      </c>
      <c r="G22" s="124">
        <v>171.92</v>
      </c>
      <c r="H22" s="124">
        <v>1060.1099999999999</v>
      </c>
      <c r="I22" s="124">
        <v>35.159999999999997</v>
      </c>
      <c r="J22" s="124">
        <v>19.260000000000002</v>
      </c>
      <c r="K22" s="127">
        <v>107.46</v>
      </c>
      <c r="L22" s="125">
        <v>16.64</v>
      </c>
      <c r="M22" s="124">
        <v>16.420000000000002</v>
      </c>
      <c r="N22" s="52">
        <v>0.22</v>
      </c>
      <c r="O22" s="52">
        <v>0.13</v>
      </c>
      <c r="P22" s="124">
        <v>1.1399999999999999</v>
      </c>
      <c r="Q22" s="124">
        <v>8.0299999999999994</v>
      </c>
      <c r="R22" s="52">
        <v>258.86</v>
      </c>
      <c r="S22" s="52">
        <v>257.75</v>
      </c>
      <c r="T22" s="51">
        <v>150.27000000000001</v>
      </c>
      <c r="U22" s="116" t="s">
        <v>139</v>
      </c>
      <c r="V22" s="58"/>
      <c r="Y22" s="115"/>
      <c r="Z22" s="115"/>
    </row>
    <row r="23" spans="1:26" s="59" customFormat="1" ht="21" customHeight="1">
      <c r="A23" s="61"/>
      <c r="B23" s="56" t="s">
        <v>24</v>
      </c>
      <c r="C23" s="61"/>
      <c r="D23" s="122"/>
      <c r="E23" s="124">
        <v>3185.04</v>
      </c>
      <c r="F23" s="124">
        <v>663.66</v>
      </c>
      <c r="G23" s="124">
        <v>380.85</v>
      </c>
      <c r="H23" s="124">
        <v>2245.46</v>
      </c>
      <c r="I23" s="124">
        <v>44.75</v>
      </c>
      <c r="J23" s="124">
        <v>43.17</v>
      </c>
      <c r="K23" s="127">
        <v>154.93</v>
      </c>
      <c r="L23" s="125">
        <v>154.05000000000001</v>
      </c>
      <c r="M23" s="124">
        <v>144.32</v>
      </c>
      <c r="N23" s="127">
        <v>9.7200000000000006</v>
      </c>
      <c r="O23" s="125">
        <v>0.8</v>
      </c>
      <c r="P23" s="124">
        <v>0.71</v>
      </c>
      <c r="Q23" s="124">
        <v>4.9800000000000004</v>
      </c>
      <c r="R23" s="52">
        <v>823.16</v>
      </c>
      <c r="S23" s="52">
        <v>789.92</v>
      </c>
      <c r="T23" s="51">
        <v>769.95</v>
      </c>
      <c r="U23" s="116" t="s">
        <v>138</v>
      </c>
      <c r="V23" s="58"/>
      <c r="Y23" s="123"/>
      <c r="Z23" s="123"/>
    </row>
    <row r="24" spans="1:26" s="59" customFormat="1" ht="21" customHeight="1">
      <c r="A24" s="61"/>
      <c r="B24" s="56" t="s">
        <v>25</v>
      </c>
      <c r="C24" s="61"/>
      <c r="D24" s="122"/>
      <c r="E24" s="124">
        <v>3216.62</v>
      </c>
      <c r="F24" s="124">
        <v>1302.08</v>
      </c>
      <c r="G24" s="124">
        <v>863.99</v>
      </c>
      <c r="H24" s="124">
        <v>2837.78</v>
      </c>
      <c r="I24" s="124">
        <v>56.8</v>
      </c>
      <c r="J24" s="124">
        <v>37.08</v>
      </c>
      <c r="K24" s="126">
        <v>237.14</v>
      </c>
      <c r="L24" s="125">
        <v>575.29</v>
      </c>
      <c r="M24" s="124">
        <v>530.32000000000005</v>
      </c>
      <c r="N24" s="126">
        <v>44.96</v>
      </c>
      <c r="O24" s="125">
        <v>1.4</v>
      </c>
      <c r="P24" s="124">
        <v>2.66</v>
      </c>
      <c r="Q24" s="124">
        <v>18.829999999999998</v>
      </c>
      <c r="R24" s="52">
        <v>14.66</v>
      </c>
      <c r="S24" s="52">
        <v>18.47</v>
      </c>
      <c r="T24" s="51">
        <v>77.91</v>
      </c>
      <c r="U24" s="116" t="s">
        <v>137</v>
      </c>
      <c r="V24" s="58"/>
      <c r="Y24" s="123"/>
      <c r="Z24" s="123"/>
    </row>
    <row r="25" spans="1:26" s="59" customFormat="1" ht="21" customHeight="1">
      <c r="A25" s="61"/>
      <c r="B25" s="56" t="s">
        <v>26</v>
      </c>
      <c r="C25" s="61"/>
      <c r="D25" s="122"/>
      <c r="E25" s="118">
        <v>1600.01</v>
      </c>
      <c r="F25" s="118">
        <v>365.24</v>
      </c>
      <c r="G25" s="118">
        <v>257.05</v>
      </c>
      <c r="H25" s="118">
        <v>1190.3499999999999</v>
      </c>
      <c r="I25" s="118">
        <v>37.99</v>
      </c>
      <c r="J25" s="118">
        <v>30.54</v>
      </c>
      <c r="K25" s="120">
        <v>196.08</v>
      </c>
      <c r="L25" s="121">
        <v>63.33</v>
      </c>
      <c r="M25" s="118">
        <v>59.19</v>
      </c>
      <c r="N25" s="120">
        <v>4.13</v>
      </c>
      <c r="O25" s="121">
        <v>2.31</v>
      </c>
      <c r="P25" s="118">
        <v>1.05</v>
      </c>
      <c r="Q25" s="117">
        <v>11.5</v>
      </c>
      <c r="R25" s="52">
        <v>372.49</v>
      </c>
      <c r="S25" s="52">
        <v>421.77</v>
      </c>
      <c r="T25" s="51">
        <v>197.95</v>
      </c>
      <c r="U25" s="116" t="s">
        <v>136</v>
      </c>
      <c r="V25" s="58"/>
      <c r="Y25" s="115"/>
      <c r="Z25" s="115"/>
    </row>
    <row r="26" spans="1:26" s="59" customFormat="1" ht="21" customHeight="1">
      <c r="A26" s="61"/>
      <c r="B26" s="56" t="s">
        <v>27</v>
      </c>
      <c r="C26" s="61"/>
      <c r="D26" s="122"/>
      <c r="E26" s="118">
        <v>2219.64</v>
      </c>
      <c r="F26" s="118">
        <v>604.04</v>
      </c>
      <c r="G26" s="118">
        <v>387.47</v>
      </c>
      <c r="H26" s="118">
        <v>1751.92</v>
      </c>
      <c r="I26" s="118">
        <v>67.400000000000006</v>
      </c>
      <c r="J26" s="118">
        <v>55.87</v>
      </c>
      <c r="K26" s="120">
        <v>207.47</v>
      </c>
      <c r="L26" s="121">
        <v>199.22</v>
      </c>
      <c r="M26" s="118">
        <v>169.64</v>
      </c>
      <c r="N26" s="120">
        <v>29.57</v>
      </c>
      <c r="O26" s="121">
        <v>4.55</v>
      </c>
      <c r="P26" s="118">
        <v>4.12</v>
      </c>
      <c r="Q26" s="117">
        <v>38.229999999999997</v>
      </c>
      <c r="R26" s="52">
        <v>343.92</v>
      </c>
      <c r="S26" s="52">
        <v>325.41000000000003</v>
      </c>
      <c r="T26" s="51">
        <v>192.45</v>
      </c>
      <c r="U26" s="116" t="s">
        <v>135</v>
      </c>
      <c r="V26" s="58"/>
      <c r="Y26" s="115"/>
      <c r="Z26" s="115"/>
    </row>
    <row r="27" spans="1:26" s="59" customFormat="1" ht="21" customHeight="1">
      <c r="A27" s="61"/>
      <c r="B27" s="56" t="s">
        <v>28</v>
      </c>
      <c r="C27" s="61"/>
      <c r="D27" s="122"/>
      <c r="E27" s="118">
        <v>2326.73</v>
      </c>
      <c r="F27" s="118">
        <v>439.29</v>
      </c>
      <c r="G27" s="118">
        <v>245.72</v>
      </c>
      <c r="H27" s="118">
        <v>1808.31</v>
      </c>
      <c r="I27" s="118">
        <v>45.24</v>
      </c>
      <c r="J27" s="118">
        <v>29.93</v>
      </c>
      <c r="K27" s="120">
        <v>241.32</v>
      </c>
      <c r="L27" s="121">
        <v>74.150000000000006</v>
      </c>
      <c r="M27" s="118">
        <v>68.900000000000006</v>
      </c>
      <c r="N27" s="120">
        <v>5.24</v>
      </c>
      <c r="O27" s="121">
        <v>1.06</v>
      </c>
      <c r="P27" s="118">
        <v>0.21</v>
      </c>
      <c r="Q27" s="117">
        <v>8.0500000000000007</v>
      </c>
      <c r="R27" s="52">
        <v>113.25</v>
      </c>
      <c r="S27" s="52">
        <v>114.31</v>
      </c>
      <c r="T27" s="51">
        <v>263.81</v>
      </c>
      <c r="U27" s="116" t="s">
        <v>134</v>
      </c>
      <c r="V27" s="58"/>
      <c r="Y27" s="115"/>
      <c r="Z27" s="115"/>
    </row>
    <row r="28" spans="1:26" s="59" customFormat="1" ht="21" customHeight="1">
      <c r="A28" s="61"/>
      <c r="B28" s="56" t="s">
        <v>29</v>
      </c>
      <c r="C28" s="61"/>
      <c r="D28" s="122"/>
      <c r="E28" s="118">
        <v>2628.52</v>
      </c>
      <c r="F28" s="118">
        <v>740.05</v>
      </c>
      <c r="G28" s="118">
        <v>534.97</v>
      </c>
      <c r="H28" s="118">
        <v>2011.39</v>
      </c>
      <c r="I28" s="118">
        <v>50.51</v>
      </c>
      <c r="J28" s="118">
        <v>41.51</v>
      </c>
      <c r="K28" s="120">
        <v>180.28</v>
      </c>
      <c r="L28" s="121">
        <v>248.47</v>
      </c>
      <c r="M28" s="118">
        <v>216.6</v>
      </c>
      <c r="N28" s="120">
        <v>31.87</v>
      </c>
      <c r="O28" s="119">
        <v>1.21</v>
      </c>
      <c r="P28" s="118">
        <v>2.25</v>
      </c>
      <c r="Q28" s="117">
        <v>9.2899999999999991</v>
      </c>
      <c r="R28" s="52">
        <v>325.25</v>
      </c>
      <c r="S28" s="52">
        <v>324.58999999999997</v>
      </c>
      <c r="T28" s="51">
        <v>395.69</v>
      </c>
      <c r="U28" s="116" t="s">
        <v>133</v>
      </c>
      <c r="V28" s="58"/>
      <c r="Y28" s="115"/>
      <c r="Z28" s="115"/>
    </row>
    <row r="29" spans="1:26" s="112" customFormat="1" ht="4.2" customHeight="1">
      <c r="A29" s="61"/>
      <c r="B29" s="56"/>
      <c r="C29" s="61"/>
      <c r="D29" s="60"/>
      <c r="E29" s="65"/>
      <c r="F29" s="65"/>
      <c r="G29" s="65"/>
      <c r="H29" s="65"/>
      <c r="I29" s="65"/>
      <c r="J29" s="65"/>
      <c r="K29" s="67"/>
      <c r="L29" s="65"/>
      <c r="M29" s="65"/>
      <c r="N29" s="67"/>
      <c r="O29" s="65"/>
      <c r="P29" s="65"/>
      <c r="Q29" s="65"/>
      <c r="R29" s="65"/>
      <c r="S29" s="65"/>
      <c r="T29" s="65"/>
      <c r="U29" s="113"/>
      <c r="V29" s="67"/>
      <c r="Y29" s="114"/>
      <c r="Z29" s="114"/>
    </row>
    <row r="30" spans="1:26" s="112" customFormat="1" ht="20.25" customHeight="1">
      <c r="A30" s="61"/>
      <c r="B30" s="56"/>
      <c r="C30" s="61"/>
      <c r="D30" s="60"/>
      <c r="E30" s="65"/>
      <c r="F30" s="65"/>
      <c r="G30" s="65"/>
      <c r="H30" s="65"/>
      <c r="I30" s="65"/>
      <c r="J30" s="65"/>
      <c r="K30" s="67"/>
      <c r="L30" s="65"/>
      <c r="M30" s="65"/>
      <c r="N30" s="67"/>
      <c r="O30" s="65"/>
      <c r="P30" s="65"/>
      <c r="Q30" s="65"/>
      <c r="R30" s="65"/>
      <c r="S30" s="65"/>
      <c r="T30" s="65"/>
      <c r="U30" s="113"/>
      <c r="V30" s="67"/>
    </row>
    <row r="31" spans="1:26" s="110" customFormat="1">
      <c r="B31" s="111" t="s">
        <v>160</v>
      </c>
      <c r="C31" s="109"/>
      <c r="D31" s="111"/>
    </row>
    <row r="32" spans="1:26" s="107" customFormat="1">
      <c r="B32" s="110" t="s">
        <v>161</v>
      </c>
      <c r="C32" s="109"/>
      <c r="D32" s="108"/>
    </row>
    <row r="33" spans="1:22" s="102" customFormat="1" ht="14.4">
      <c r="A33" s="106"/>
      <c r="B33" s="106"/>
      <c r="C33" s="106"/>
      <c r="D33" s="106"/>
      <c r="E33" s="106"/>
      <c r="F33" s="105"/>
      <c r="G33" s="105"/>
      <c r="H33" s="105"/>
      <c r="I33" s="105"/>
      <c r="J33" s="105"/>
      <c r="K33" s="105"/>
      <c r="L33" s="105"/>
      <c r="M33" s="105"/>
      <c r="N33" s="105"/>
      <c r="O33" s="104"/>
      <c r="V33" s="103" t="s">
        <v>130</v>
      </c>
    </row>
    <row r="34" spans="1:22" s="69" customFormat="1" ht="19.5" customHeight="1">
      <c r="A34" s="96"/>
      <c r="B34" s="96"/>
      <c r="C34" s="96"/>
      <c r="D34" s="96"/>
      <c r="E34" s="83"/>
      <c r="I34" s="100" t="s">
        <v>129</v>
      </c>
      <c r="J34" s="99"/>
      <c r="K34" s="98"/>
      <c r="L34" s="97"/>
      <c r="M34" s="96"/>
      <c r="N34" s="101"/>
      <c r="O34" s="97"/>
      <c r="P34" s="96"/>
      <c r="Q34" s="101"/>
      <c r="R34" s="100" t="s">
        <v>128</v>
      </c>
      <c r="S34" s="99"/>
      <c r="T34" s="98"/>
      <c r="U34" s="97"/>
      <c r="V34" s="96"/>
    </row>
    <row r="35" spans="1:22" s="69" customFormat="1" ht="18" customHeight="1">
      <c r="A35" s="94"/>
      <c r="B35" s="94"/>
      <c r="C35" s="94"/>
      <c r="D35" s="94"/>
      <c r="E35" s="91" t="s">
        <v>127</v>
      </c>
      <c r="F35" s="95" t="s">
        <v>126</v>
      </c>
      <c r="G35" s="94"/>
      <c r="H35" s="93"/>
      <c r="I35" s="95" t="s">
        <v>125</v>
      </c>
      <c r="J35" s="94"/>
      <c r="K35" s="93"/>
      <c r="L35" s="95" t="s">
        <v>124</v>
      </c>
      <c r="M35" s="94"/>
      <c r="N35" s="93"/>
      <c r="O35" s="95" t="s">
        <v>123</v>
      </c>
      <c r="P35" s="94"/>
      <c r="Q35" s="93"/>
      <c r="R35" s="95" t="s">
        <v>122</v>
      </c>
      <c r="S35" s="94"/>
      <c r="T35" s="93"/>
      <c r="U35" s="75"/>
    </row>
    <row r="36" spans="1:22" s="69" customFormat="1" ht="18" customHeight="1">
      <c r="A36" s="92" t="s">
        <v>1</v>
      </c>
      <c r="B36" s="92"/>
      <c r="C36" s="92"/>
      <c r="D36" s="81"/>
      <c r="E36" s="91" t="s">
        <v>121</v>
      </c>
      <c r="F36" s="87" t="s">
        <v>120</v>
      </c>
      <c r="G36" s="86"/>
      <c r="H36" s="85"/>
      <c r="I36" s="90"/>
      <c r="J36" s="89" t="s">
        <v>119</v>
      </c>
      <c r="K36" s="88"/>
      <c r="L36" s="87" t="s">
        <v>118</v>
      </c>
      <c r="M36" s="86"/>
      <c r="N36" s="85"/>
      <c r="O36" s="87" t="s">
        <v>117</v>
      </c>
      <c r="P36" s="86"/>
      <c r="Q36" s="85"/>
      <c r="R36" s="87" t="s">
        <v>116</v>
      </c>
      <c r="S36" s="86"/>
      <c r="T36" s="85"/>
      <c r="U36" s="80" t="s">
        <v>11</v>
      </c>
      <c r="V36" s="79"/>
    </row>
    <row r="37" spans="1:22" s="69" customFormat="1" ht="18" customHeight="1">
      <c r="A37" s="79"/>
      <c r="B37" s="79"/>
      <c r="C37" s="79"/>
      <c r="D37" s="81"/>
      <c r="E37" s="77" t="s">
        <v>115</v>
      </c>
      <c r="F37" s="78"/>
      <c r="G37" s="77"/>
      <c r="H37" s="76" t="s">
        <v>114</v>
      </c>
      <c r="I37" s="78"/>
      <c r="J37" s="83"/>
      <c r="K37" s="76" t="s">
        <v>114</v>
      </c>
      <c r="L37" s="78"/>
      <c r="M37" s="77"/>
      <c r="N37" s="76" t="s">
        <v>114</v>
      </c>
      <c r="O37" s="78"/>
      <c r="P37" s="77"/>
      <c r="Q37" s="76" t="s">
        <v>114</v>
      </c>
      <c r="R37" s="84"/>
      <c r="S37" s="83"/>
      <c r="T37" s="82" t="s">
        <v>114</v>
      </c>
      <c r="U37" s="80"/>
      <c r="V37" s="79"/>
    </row>
    <row r="38" spans="1:22" s="69" customFormat="1" ht="18" customHeight="1">
      <c r="A38" s="79"/>
      <c r="B38" s="79"/>
      <c r="C38" s="79"/>
      <c r="D38" s="81"/>
      <c r="E38" s="77" t="s">
        <v>108</v>
      </c>
      <c r="F38" s="78" t="s">
        <v>113</v>
      </c>
      <c r="G38" s="77" t="s">
        <v>112</v>
      </c>
      <c r="H38" s="76" t="s">
        <v>111</v>
      </c>
      <c r="I38" s="78" t="s">
        <v>113</v>
      </c>
      <c r="J38" s="77" t="s">
        <v>112</v>
      </c>
      <c r="K38" s="76" t="s">
        <v>111</v>
      </c>
      <c r="L38" s="78" t="s">
        <v>113</v>
      </c>
      <c r="M38" s="77" t="s">
        <v>112</v>
      </c>
      <c r="N38" s="76" t="s">
        <v>111</v>
      </c>
      <c r="O38" s="78" t="s">
        <v>113</v>
      </c>
      <c r="P38" s="77" t="s">
        <v>112</v>
      </c>
      <c r="Q38" s="76" t="s">
        <v>111</v>
      </c>
      <c r="R38" s="78" t="s">
        <v>113</v>
      </c>
      <c r="S38" s="77" t="s">
        <v>112</v>
      </c>
      <c r="T38" s="76" t="s">
        <v>111</v>
      </c>
      <c r="U38" s="80"/>
      <c r="V38" s="79"/>
    </row>
    <row r="39" spans="1:22" s="69" customFormat="1" ht="18" customHeight="1">
      <c r="E39" s="77" t="s">
        <v>30</v>
      </c>
      <c r="F39" s="78" t="s">
        <v>110</v>
      </c>
      <c r="G39" s="77" t="s">
        <v>109</v>
      </c>
      <c r="H39" s="76" t="s">
        <v>108</v>
      </c>
      <c r="I39" s="78" t="s">
        <v>110</v>
      </c>
      <c r="J39" s="77" t="s">
        <v>109</v>
      </c>
      <c r="K39" s="76" t="s">
        <v>108</v>
      </c>
      <c r="L39" s="78" t="s">
        <v>110</v>
      </c>
      <c r="M39" s="77" t="s">
        <v>109</v>
      </c>
      <c r="N39" s="76" t="s">
        <v>108</v>
      </c>
      <c r="O39" s="78" t="s">
        <v>110</v>
      </c>
      <c r="P39" s="77" t="s">
        <v>109</v>
      </c>
      <c r="Q39" s="76" t="s">
        <v>108</v>
      </c>
      <c r="R39" s="78" t="s">
        <v>110</v>
      </c>
      <c r="S39" s="77" t="s">
        <v>109</v>
      </c>
      <c r="T39" s="76" t="s">
        <v>108</v>
      </c>
      <c r="U39" s="75"/>
    </row>
    <row r="40" spans="1:22" s="69" customFormat="1" ht="18" customHeight="1">
      <c r="A40" s="70"/>
      <c r="B40" s="70"/>
      <c r="C40" s="70"/>
      <c r="D40" s="70"/>
      <c r="E40" s="73" t="s">
        <v>107</v>
      </c>
      <c r="F40" s="74" t="s">
        <v>106</v>
      </c>
      <c r="G40" s="73"/>
      <c r="H40" s="72" t="s">
        <v>105</v>
      </c>
      <c r="I40" s="74" t="s">
        <v>106</v>
      </c>
      <c r="J40" s="73"/>
      <c r="K40" s="72" t="s">
        <v>105</v>
      </c>
      <c r="L40" s="74" t="s">
        <v>106</v>
      </c>
      <c r="M40" s="73"/>
      <c r="N40" s="72" t="s">
        <v>105</v>
      </c>
      <c r="O40" s="74" t="s">
        <v>106</v>
      </c>
      <c r="P40" s="73"/>
      <c r="Q40" s="72" t="s">
        <v>105</v>
      </c>
      <c r="R40" s="74" t="s">
        <v>106</v>
      </c>
      <c r="S40" s="73"/>
      <c r="T40" s="72" t="s">
        <v>105</v>
      </c>
      <c r="U40" s="71"/>
      <c r="V40" s="70"/>
    </row>
    <row r="41" spans="1:22" s="62" customFormat="1" ht="3" customHeight="1">
      <c r="A41" s="63"/>
      <c r="B41" s="63"/>
      <c r="C41" s="63"/>
      <c r="D41" s="68"/>
      <c r="E41" s="64"/>
      <c r="F41" s="64"/>
      <c r="G41" s="64"/>
      <c r="H41" s="64"/>
      <c r="I41" s="64"/>
      <c r="J41" s="64"/>
      <c r="K41" s="67"/>
      <c r="L41" s="66"/>
      <c r="M41" s="64"/>
      <c r="N41" s="67"/>
      <c r="O41" s="66"/>
      <c r="P41" s="64"/>
      <c r="Q41" s="64"/>
      <c r="R41" s="65"/>
      <c r="S41" s="64"/>
      <c r="T41" s="64"/>
      <c r="U41" s="63" t="s">
        <v>104</v>
      </c>
    </row>
    <row r="42" spans="1:22" s="59" customFormat="1" ht="20.25" customHeight="1">
      <c r="A42" s="61"/>
      <c r="B42" s="56" t="s">
        <v>51</v>
      </c>
      <c r="C42" s="56"/>
      <c r="D42" s="56"/>
      <c r="E42" s="53">
        <v>2628.52</v>
      </c>
      <c r="F42" s="53">
        <v>405.05</v>
      </c>
      <c r="G42" s="53">
        <v>267.14</v>
      </c>
      <c r="H42" s="53">
        <v>1910.14</v>
      </c>
      <c r="I42" s="53">
        <v>42.86</v>
      </c>
      <c r="J42" s="53">
        <v>29.64</v>
      </c>
      <c r="K42" s="55">
        <v>186.22</v>
      </c>
      <c r="L42" s="54">
        <v>29.48</v>
      </c>
      <c r="M42" s="53">
        <v>27.25</v>
      </c>
      <c r="N42" s="55">
        <v>2.23</v>
      </c>
      <c r="O42" s="54">
        <v>0.83</v>
      </c>
      <c r="P42" s="53">
        <v>3.02</v>
      </c>
      <c r="Q42" s="53">
        <v>18.8</v>
      </c>
      <c r="R42" s="52">
        <v>379</v>
      </c>
      <c r="S42" s="52">
        <v>362.51</v>
      </c>
      <c r="T42" s="51">
        <v>344.53</v>
      </c>
      <c r="U42" s="50" t="s">
        <v>103</v>
      </c>
      <c r="V42" s="58"/>
    </row>
    <row r="43" spans="1:22" s="59" customFormat="1" ht="20.25" customHeight="1">
      <c r="A43" s="61"/>
      <c r="B43" s="56" t="s">
        <v>52</v>
      </c>
      <c r="C43" s="56"/>
      <c r="D43" s="56"/>
      <c r="E43" s="53">
        <v>2628.52</v>
      </c>
      <c r="F43" s="53">
        <v>244.99</v>
      </c>
      <c r="G43" s="53">
        <v>139.47</v>
      </c>
      <c r="H43" s="53">
        <v>788.03</v>
      </c>
      <c r="I43" s="53">
        <v>27.03</v>
      </c>
      <c r="J43" s="53">
        <v>22.13</v>
      </c>
      <c r="K43" s="55">
        <v>80.8</v>
      </c>
      <c r="L43" s="54">
        <v>41.63</v>
      </c>
      <c r="M43" s="53">
        <v>41.04</v>
      </c>
      <c r="N43" s="55">
        <v>0.57999999999999996</v>
      </c>
      <c r="O43" s="52">
        <v>0.55000000000000004</v>
      </c>
      <c r="P43" s="53">
        <v>0.4</v>
      </c>
      <c r="Q43" s="53">
        <v>3.4</v>
      </c>
      <c r="R43" s="52">
        <v>91.6</v>
      </c>
      <c r="S43" s="52">
        <v>101.79</v>
      </c>
      <c r="T43" s="51">
        <v>108.1</v>
      </c>
      <c r="U43" s="50" t="s">
        <v>102</v>
      </c>
      <c r="V43" s="58"/>
    </row>
    <row r="44" spans="1:22" s="59" customFormat="1" ht="20.25" customHeight="1">
      <c r="A44" s="61"/>
      <c r="B44" s="56" t="s">
        <v>53</v>
      </c>
      <c r="C44" s="56"/>
      <c r="D44" s="56"/>
      <c r="E44" s="53">
        <v>2628.52</v>
      </c>
      <c r="F44" s="53">
        <v>641.58000000000004</v>
      </c>
      <c r="G44" s="53">
        <v>376.41</v>
      </c>
      <c r="H44" s="53">
        <v>2756.3</v>
      </c>
      <c r="I44" s="53">
        <v>78.650000000000006</v>
      </c>
      <c r="J44" s="53">
        <v>54.67</v>
      </c>
      <c r="K44" s="55">
        <v>311.22000000000003</v>
      </c>
      <c r="L44" s="54">
        <v>2.2799999999999998</v>
      </c>
      <c r="M44" s="53">
        <v>2.1</v>
      </c>
      <c r="N44" s="52">
        <v>0.17</v>
      </c>
      <c r="O44" s="54">
        <v>0</v>
      </c>
      <c r="P44" s="53">
        <v>0.47</v>
      </c>
      <c r="Q44" s="53">
        <v>7.16</v>
      </c>
      <c r="R44" s="52">
        <v>840.86</v>
      </c>
      <c r="S44" s="52">
        <v>866.2</v>
      </c>
      <c r="T44" s="51">
        <v>578.4</v>
      </c>
      <c r="U44" s="50" t="s">
        <v>101</v>
      </c>
      <c r="V44" s="58"/>
    </row>
    <row r="45" spans="1:22" s="59" customFormat="1" ht="20.25" customHeight="1">
      <c r="A45" s="60"/>
      <c r="B45" s="56" t="s">
        <v>54</v>
      </c>
      <c r="C45" s="56"/>
      <c r="D45" s="56"/>
      <c r="E45" s="53">
        <v>2628.52</v>
      </c>
      <c r="F45" s="53">
        <v>508.79</v>
      </c>
      <c r="G45" s="53">
        <v>367.89</v>
      </c>
      <c r="H45" s="53">
        <v>2311.0300000000002</v>
      </c>
      <c r="I45" s="53">
        <v>123.34</v>
      </c>
      <c r="J45" s="53">
        <v>121.46</v>
      </c>
      <c r="K45" s="55">
        <v>225.26</v>
      </c>
      <c r="L45" s="54">
        <v>0.93</v>
      </c>
      <c r="M45" s="53">
        <v>0.93</v>
      </c>
      <c r="N45" s="52">
        <v>0</v>
      </c>
      <c r="O45" s="54">
        <v>0</v>
      </c>
      <c r="P45" s="53">
        <v>1.23</v>
      </c>
      <c r="Q45" s="53">
        <v>15.41</v>
      </c>
      <c r="R45" s="52">
        <v>809.81</v>
      </c>
      <c r="S45" s="52">
        <v>722.21</v>
      </c>
      <c r="T45" s="51">
        <v>1093.76</v>
      </c>
      <c r="U45" s="50" t="s">
        <v>100</v>
      </c>
      <c r="V45" s="58"/>
    </row>
    <row r="46" spans="1:22" s="48" customFormat="1" ht="20.25" customHeight="1">
      <c r="A46" s="57"/>
      <c r="B46" s="56" t="s">
        <v>55</v>
      </c>
      <c r="C46" s="56"/>
      <c r="D46" s="56"/>
      <c r="E46" s="53">
        <v>2628.52</v>
      </c>
      <c r="F46" s="53">
        <v>285.94</v>
      </c>
      <c r="G46" s="53">
        <v>222.92</v>
      </c>
      <c r="H46" s="53">
        <v>1354.43</v>
      </c>
      <c r="I46" s="53">
        <v>23.73</v>
      </c>
      <c r="J46" s="53">
        <v>20.52</v>
      </c>
      <c r="K46" s="55">
        <v>128.71</v>
      </c>
      <c r="L46" s="54">
        <v>45.98</v>
      </c>
      <c r="M46" s="53">
        <v>45.67</v>
      </c>
      <c r="N46" s="55">
        <v>0.3</v>
      </c>
      <c r="O46" s="54">
        <v>0.87</v>
      </c>
      <c r="P46" s="53">
        <v>0.06</v>
      </c>
      <c r="Q46" s="53">
        <v>3.09</v>
      </c>
      <c r="R46" s="52">
        <v>168.01</v>
      </c>
      <c r="S46" s="52">
        <v>170.04</v>
      </c>
      <c r="T46" s="51">
        <v>96.86</v>
      </c>
      <c r="U46" s="50" t="s">
        <v>99</v>
      </c>
      <c r="V46" s="58"/>
    </row>
    <row r="47" spans="1:22" s="48" customFormat="1" ht="20.25" customHeight="1">
      <c r="A47" s="57"/>
      <c r="B47" s="56" t="s">
        <v>56</v>
      </c>
      <c r="C47" s="56"/>
      <c r="D47" s="56"/>
      <c r="E47" s="53">
        <v>2628.52</v>
      </c>
      <c r="F47" s="53">
        <v>287.43</v>
      </c>
      <c r="G47" s="53">
        <v>158.16999999999999</v>
      </c>
      <c r="H47" s="53">
        <v>1364.94</v>
      </c>
      <c r="I47" s="53">
        <v>21.31</v>
      </c>
      <c r="J47" s="53">
        <v>11.28</v>
      </c>
      <c r="K47" s="55">
        <v>92.88</v>
      </c>
      <c r="L47" s="54">
        <v>30.79</v>
      </c>
      <c r="M47" s="53">
        <v>30.69</v>
      </c>
      <c r="N47" s="55">
        <v>0.1</v>
      </c>
      <c r="O47" s="54">
        <v>0.2</v>
      </c>
      <c r="P47" s="53">
        <v>0</v>
      </c>
      <c r="Q47" s="53">
        <v>1.55</v>
      </c>
      <c r="R47" s="52">
        <v>99.45</v>
      </c>
      <c r="S47" s="52">
        <v>100.33</v>
      </c>
      <c r="T47" s="51">
        <v>209.98</v>
      </c>
      <c r="U47" s="50" t="s">
        <v>98</v>
      </c>
      <c r="V47" s="49"/>
    </row>
    <row r="48" spans="1:22" s="48" customFormat="1" ht="20.25" customHeight="1">
      <c r="A48" s="57"/>
      <c r="B48" s="56" t="s">
        <v>57</v>
      </c>
      <c r="C48" s="56"/>
      <c r="D48" s="56"/>
      <c r="E48" s="53">
        <v>2628.52</v>
      </c>
      <c r="F48" s="53">
        <v>329.09</v>
      </c>
      <c r="G48" s="53">
        <v>225.19</v>
      </c>
      <c r="H48" s="53">
        <v>928.23</v>
      </c>
      <c r="I48" s="53">
        <v>54.45</v>
      </c>
      <c r="J48" s="53">
        <v>28.21</v>
      </c>
      <c r="K48" s="55">
        <v>153.94999999999999</v>
      </c>
      <c r="L48" s="54">
        <v>121.52</v>
      </c>
      <c r="M48" s="53">
        <v>116.16</v>
      </c>
      <c r="N48" s="55">
        <v>5.35</v>
      </c>
      <c r="O48" s="54">
        <v>0.78</v>
      </c>
      <c r="P48" s="53">
        <v>1.36</v>
      </c>
      <c r="Q48" s="53">
        <v>10.62</v>
      </c>
      <c r="R48" s="52">
        <v>61.89</v>
      </c>
      <c r="S48" s="52">
        <v>70.42</v>
      </c>
      <c r="T48" s="51">
        <v>113.55</v>
      </c>
      <c r="U48" s="50" t="s">
        <v>97</v>
      </c>
      <c r="V48" s="49"/>
    </row>
    <row r="49" spans="1:22" s="48" customFormat="1" ht="20.25" customHeight="1">
      <c r="A49" s="57"/>
      <c r="B49" s="56" t="s">
        <v>58</v>
      </c>
      <c r="C49" s="56"/>
      <c r="D49" s="56"/>
      <c r="E49" s="53">
        <v>2628.52</v>
      </c>
      <c r="F49" s="53">
        <v>146.81</v>
      </c>
      <c r="G49" s="53">
        <v>85.95</v>
      </c>
      <c r="H49" s="53">
        <v>784.68</v>
      </c>
      <c r="I49" s="53">
        <v>20.56</v>
      </c>
      <c r="J49" s="53">
        <v>12.51</v>
      </c>
      <c r="K49" s="55">
        <v>101.87</v>
      </c>
      <c r="L49" s="54">
        <v>10.44</v>
      </c>
      <c r="M49" s="53">
        <v>10.44</v>
      </c>
      <c r="N49" s="55">
        <v>0</v>
      </c>
      <c r="O49" s="54">
        <v>0</v>
      </c>
      <c r="P49" s="53">
        <v>4.0000000000000001E-3</v>
      </c>
      <c r="Q49" s="53">
        <v>0.21</v>
      </c>
      <c r="R49" s="52">
        <v>18.62</v>
      </c>
      <c r="S49" s="52">
        <v>19.809999999999999</v>
      </c>
      <c r="T49" s="51">
        <v>36.61</v>
      </c>
      <c r="U49" s="50" t="s">
        <v>96</v>
      </c>
      <c r="V49" s="49"/>
    </row>
    <row r="50" spans="1:22" s="48" customFormat="1" ht="20.25" customHeight="1">
      <c r="A50" s="57"/>
      <c r="B50" s="56" t="s">
        <v>59</v>
      </c>
      <c r="C50" s="56"/>
      <c r="D50" s="56"/>
      <c r="E50" s="53">
        <v>2628.52</v>
      </c>
      <c r="F50" s="53">
        <v>291.72000000000003</v>
      </c>
      <c r="G50" s="53">
        <v>135.97999999999999</v>
      </c>
      <c r="H50" s="53">
        <v>1612.17</v>
      </c>
      <c r="I50" s="53">
        <v>25.96</v>
      </c>
      <c r="J50" s="53">
        <v>16.690000000000001</v>
      </c>
      <c r="K50" s="55">
        <v>147.72999999999999</v>
      </c>
      <c r="L50" s="54">
        <v>45.96</v>
      </c>
      <c r="M50" s="53">
        <v>44.06</v>
      </c>
      <c r="N50" s="55">
        <v>1.9</v>
      </c>
      <c r="O50" s="54">
        <v>0</v>
      </c>
      <c r="P50" s="53">
        <v>0.01</v>
      </c>
      <c r="Q50" s="53">
        <v>0.5</v>
      </c>
      <c r="R50" s="52">
        <v>61.03</v>
      </c>
      <c r="S50" s="52">
        <v>73.98</v>
      </c>
      <c r="T50" s="51">
        <v>171.2</v>
      </c>
      <c r="U50" s="50" t="s">
        <v>95</v>
      </c>
      <c r="V50" s="49"/>
    </row>
    <row r="51" spans="1:22" s="48" customFormat="1" ht="20.25" customHeight="1">
      <c r="A51" s="57"/>
      <c r="B51" s="56" t="s">
        <v>60</v>
      </c>
      <c r="C51" s="56"/>
      <c r="D51" s="56"/>
      <c r="E51" s="53">
        <v>2628.52</v>
      </c>
      <c r="F51" s="53">
        <v>340.94</v>
      </c>
      <c r="G51" s="53">
        <v>241.82</v>
      </c>
      <c r="H51" s="53">
        <v>1143.19</v>
      </c>
      <c r="I51" s="53">
        <v>16.93</v>
      </c>
      <c r="J51" s="53">
        <v>13.52</v>
      </c>
      <c r="K51" s="55">
        <v>81.489999999999995</v>
      </c>
      <c r="L51" s="54">
        <v>129.19</v>
      </c>
      <c r="M51" s="53">
        <v>117.32</v>
      </c>
      <c r="N51" s="55">
        <v>11.77</v>
      </c>
      <c r="O51" s="54">
        <v>0</v>
      </c>
      <c r="P51" s="53">
        <v>0.74</v>
      </c>
      <c r="Q51" s="53">
        <v>3.51</v>
      </c>
      <c r="R51" s="52">
        <v>2</v>
      </c>
      <c r="S51" s="52">
        <v>5.17</v>
      </c>
      <c r="T51" s="51">
        <v>15.24</v>
      </c>
      <c r="U51" s="50" t="s">
        <v>94</v>
      </c>
      <c r="V51" s="49"/>
    </row>
    <row r="52" spans="1:22" s="48" customFormat="1" ht="20.25" customHeight="1">
      <c r="A52" s="57"/>
      <c r="B52" s="56" t="s">
        <v>61</v>
      </c>
      <c r="C52" s="56"/>
      <c r="D52" s="56"/>
      <c r="E52" s="53">
        <v>2628.52</v>
      </c>
      <c r="F52" s="53">
        <v>243.14</v>
      </c>
      <c r="G52" s="53">
        <v>142.35</v>
      </c>
      <c r="H52" s="53">
        <v>984.96</v>
      </c>
      <c r="I52" s="53">
        <v>29.05</v>
      </c>
      <c r="J52" s="53">
        <v>20.99</v>
      </c>
      <c r="K52" s="55">
        <v>110.14</v>
      </c>
      <c r="L52" s="54">
        <v>9.98</v>
      </c>
      <c r="M52" s="53">
        <v>9.43</v>
      </c>
      <c r="N52" s="55">
        <v>0.54</v>
      </c>
      <c r="O52" s="54">
        <v>1.94</v>
      </c>
      <c r="P52" s="53">
        <v>0.26</v>
      </c>
      <c r="Q52" s="53">
        <v>3.08</v>
      </c>
      <c r="R52" s="52">
        <v>49.96</v>
      </c>
      <c r="S52" s="52">
        <v>54.08</v>
      </c>
      <c r="T52" s="51">
        <v>99.7</v>
      </c>
      <c r="U52" s="50" t="s">
        <v>93</v>
      </c>
      <c r="V52" s="49"/>
    </row>
    <row r="53" spans="1:22" s="48" customFormat="1" ht="20.25" customHeight="1">
      <c r="A53" s="57"/>
      <c r="B53" s="56" t="s">
        <v>62</v>
      </c>
      <c r="C53" s="56"/>
      <c r="D53" s="56"/>
      <c r="E53" s="52">
        <v>2628.52</v>
      </c>
      <c r="F53" s="52">
        <v>406.49</v>
      </c>
      <c r="G53" s="52">
        <v>287.89999999999998</v>
      </c>
      <c r="H53" s="52">
        <v>1147.57</v>
      </c>
      <c r="I53" s="52">
        <v>30.83</v>
      </c>
      <c r="J53" s="52">
        <v>20.92</v>
      </c>
      <c r="K53" s="52">
        <v>114.04</v>
      </c>
      <c r="L53" s="52">
        <v>97.45</v>
      </c>
      <c r="M53" s="52">
        <v>90.03</v>
      </c>
      <c r="N53" s="52">
        <v>7.51</v>
      </c>
      <c r="O53" s="52">
        <v>0.76</v>
      </c>
      <c r="P53" s="52">
        <v>0.68</v>
      </c>
      <c r="Q53" s="52">
        <v>5.23</v>
      </c>
      <c r="R53" s="52">
        <v>20.86</v>
      </c>
      <c r="S53" s="52">
        <v>28.53</v>
      </c>
      <c r="T53" s="51">
        <v>43.64</v>
      </c>
      <c r="U53" s="50" t="s">
        <v>92</v>
      </c>
      <c r="V53" s="49"/>
    </row>
    <row r="54" spans="1:22" s="48" customFormat="1" ht="20.25" customHeight="1">
      <c r="A54" s="57"/>
      <c r="B54" s="56" t="s">
        <v>63</v>
      </c>
      <c r="C54" s="56"/>
      <c r="D54" s="56"/>
      <c r="E54" s="53">
        <v>2628.52</v>
      </c>
      <c r="F54" s="53">
        <v>237.7</v>
      </c>
      <c r="G54" s="53">
        <v>159.38999999999999</v>
      </c>
      <c r="H54" s="53">
        <v>694.23</v>
      </c>
      <c r="I54" s="53">
        <v>11.19</v>
      </c>
      <c r="J54" s="53">
        <v>8.3699999999999992</v>
      </c>
      <c r="K54" s="55">
        <v>43.85</v>
      </c>
      <c r="L54" s="54">
        <v>45.63</v>
      </c>
      <c r="M54" s="53">
        <v>41.84</v>
      </c>
      <c r="N54" s="55">
        <v>3.79</v>
      </c>
      <c r="O54" s="52">
        <v>0.3</v>
      </c>
      <c r="P54" s="53">
        <v>0.25</v>
      </c>
      <c r="Q54" s="53">
        <v>1.98</v>
      </c>
      <c r="R54" s="52">
        <v>31.39</v>
      </c>
      <c r="S54" s="52">
        <v>32.39</v>
      </c>
      <c r="T54" s="51">
        <v>81.47</v>
      </c>
      <c r="U54" s="50" t="s">
        <v>91</v>
      </c>
      <c r="V54" s="49"/>
    </row>
    <row r="55" spans="1:22" s="48" customFormat="1" ht="20.25" customHeight="1">
      <c r="A55" s="57"/>
      <c r="B55" s="56" t="s">
        <v>64</v>
      </c>
      <c r="C55" s="56"/>
      <c r="D55" s="56"/>
      <c r="E55" s="52">
        <v>2628.52</v>
      </c>
      <c r="F55" s="52">
        <v>281.88</v>
      </c>
      <c r="G55" s="52">
        <v>137.86000000000001</v>
      </c>
      <c r="H55" s="52">
        <v>767.15</v>
      </c>
      <c r="I55" s="52">
        <v>12.88</v>
      </c>
      <c r="J55" s="52">
        <v>7.56</v>
      </c>
      <c r="K55" s="52">
        <v>65.59</v>
      </c>
      <c r="L55" s="52">
        <v>45.31</v>
      </c>
      <c r="M55" s="52">
        <v>41.78</v>
      </c>
      <c r="N55" s="52">
        <v>3.52</v>
      </c>
      <c r="O55" s="52">
        <v>0</v>
      </c>
      <c r="P55" s="52">
        <v>0.55000000000000004</v>
      </c>
      <c r="Q55" s="52">
        <v>3.94</v>
      </c>
      <c r="R55" s="52">
        <v>11.8</v>
      </c>
      <c r="S55" s="52">
        <v>19</v>
      </c>
      <c r="T55" s="51">
        <v>59.43</v>
      </c>
      <c r="U55" s="50" t="s">
        <v>90</v>
      </c>
      <c r="V55" s="49"/>
    </row>
    <row r="56" spans="1:22" s="48" customFormat="1" ht="20.25" customHeight="1">
      <c r="A56" s="57"/>
      <c r="B56" s="56" t="s">
        <v>65</v>
      </c>
      <c r="C56" s="56"/>
      <c r="D56" s="56"/>
      <c r="E56" s="53">
        <v>2628.52</v>
      </c>
      <c r="F56" s="53">
        <v>291.66000000000003</v>
      </c>
      <c r="G56" s="53">
        <v>197.25</v>
      </c>
      <c r="H56" s="53">
        <v>897.81</v>
      </c>
      <c r="I56" s="53">
        <v>32.770000000000003</v>
      </c>
      <c r="J56" s="53">
        <v>31.65</v>
      </c>
      <c r="K56" s="55">
        <v>148.1</v>
      </c>
      <c r="L56" s="54">
        <v>99.83</v>
      </c>
      <c r="M56" s="53">
        <v>93.88</v>
      </c>
      <c r="N56" s="55">
        <v>5.95</v>
      </c>
      <c r="O56" s="54">
        <v>0</v>
      </c>
      <c r="P56" s="53">
        <v>0.06</v>
      </c>
      <c r="Q56" s="53">
        <v>1.88</v>
      </c>
      <c r="R56" s="52">
        <v>16.149999999999999</v>
      </c>
      <c r="S56" s="52">
        <v>31.99</v>
      </c>
      <c r="T56" s="51">
        <v>55.03</v>
      </c>
      <c r="U56" s="50" t="s">
        <v>89</v>
      </c>
      <c r="V56" s="49"/>
    </row>
    <row r="57" spans="1:22" ht="3" customHeight="1">
      <c r="A57" s="45"/>
      <c r="B57" s="45"/>
      <c r="C57" s="45"/>
      <c r="D57" s="45"/>
      <c r="E57" s="46"/>
      <c r="F57" s="46"/>
      <c r="G57" s="46"/>
      <c r="H57" s="46"/>
      <c r="I57" s="46"/>
      <c r="J57" s="46"/>
      <c r="K57" s="45"/>
      <c r="L57" s="47"/>
      <c r="M57" s="46"/>
      <c r="N57" s="45"/>
      <c r="O57" s="47"/>
      <c r="P57" s="46"/>
      <c r="Q57" s="45"/>
      <c r="R57" s="46"/>
      <c r="S57" s="45"/>
      <c r="T57" s="46"/>
      <c r="U57" s="45"/>
      <c r="V57" s="45"/>
    </row>
    <row r="58" spans="1:22" ht="3" customHeight="1">
      <c r="P58" s="44"/>
    </row>
    <row r="59" spans="1:22" s="42" customFormat="1" ht="16.5" customHeight="1">
      <c r="B59" s="42" t="s">
        <v>88</v>
      </c>
      <c r="P59" s="43"/>
    </row>
    <row r="60" spans="1:22" s="42" customFormat="1" ht="15.6">
      <c r="B60" s="42" t="s">
        <v>87</v>
      </c>
      <c r="P60" s="43"/>
    </row>
  </sheetData>
  <mergeCells count="30">
    <mergeCell ref="A36:D38"/>
    <mergeCell ref="F36:H36"/>
    <mergeCell ref="L36:N36"/>
    <mergeCell ref="O36:Q36"/>
    <mergeCell ref="R36:T36"/>
    <mergeCell ref="U36:V38"/>
    <mergeCell ref="A11:D11"/>
    <mergeCell ref="U11:V11"/>
    <mergeCell ref="I34:K34"/>
    <mergeCell ref="R34:T34"/>
    <mergeCell ref="A35:D35"/>
    <mergeCell ref="F35:H35"/>
    <mergeCell ref="I35:K35"/>
    <mergeCell ref="L35:N35"/>
    <mergeCell ref="O35:Q35"/>
    <mergeCell ref="R35:T35"/>
    <mergeCell ref="A6:D8"/>
    <mergeCell ref="F6:H6"/>
    <mergeCell ref="L6:N6"/>
    <mergeCell ref="O6:Q6"/>
    <mergeCell ref="R6:T6"/>
    <mergeCell ref="U6:V8"/>
    <mergeCell ref="I4:K4"/>
    <mergeCell ref="R4:T4"/>
    <mergeCell ref="A5:D5"/>
    <mergeCell ref="F5:H5"/>
    <mergeCell ref="I5:K5"/>
    <mergeCell ref="L5:N5"/>
    <mergeCell ref="O5:Q5"/>
    <mergeCell ref="R5:T5"/>
  </mergeCells>
  <pageMargins left="0.59055118110236227" right="0" top="0.86614173228346458" bottom="0.59055118110236227" header="0.86614173228346458" footer="0.5118110236220472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60"/>
  <sheetViews>
    <sheetView showGridLines="0" topLeftCell="O1" workbookViewId="0">
      <selection activeCell="P14" sqref="P14"/>
    </sheetView>
  </sheetViews>
  <sheetFormatPr defaultColWidth="7.296875" defaultRowHeight="18"/>
  <cols>
    <col min="1" max="1" width="0.69921875" style="41" hidden="1" customWidth="1"/>
    <col min="2" max="2" width="4.796875" style="41" customWidth="1"/>
    <col min="3" max="3" width="4.296875" style="41" customWidth="1"/>
    <col min="4" max="4" width="3.5" style="41" customWidth="1"/>
    <col min="5" max="5" width="6.8984375" style="41" customWidth="1"/>
    <col min="6" max="6" width="6.19921875" style="41" customWidth="1"/>
    <col min="7" max="7" width="6.59765625" style="41" customWidth="1"/>
    <col min="8" max="8" width="7" style="41" customWidth="1"/>
    <col min="9" max="9" width="5.8984375" style="41" customWidth="1"/>
    <col min="10" max="10" width="7" style="41" customWidth="1"/>
    <col min="11" max="11" width="7.69921875" style="41" customWidth="1"/>
    <col min="12" max="12" width="6.19921875" style="41" customWidth="1"/>
    <col min="13" max="13" width="6.3984375" style="41" customWidth="1"/>
    <col min="14" max="14" width="7.296875" style="41" customWidth="1"/>
    <col min="15" max="15" width="5.59765625" style="41" customWidth="1"/>
    <col min="16" max="16" width="7.296875" style="41" customWidth="1"/>
    <col min="17" max="17" width="6.8984375" style="41" customWidth="1"/>
    <col min="18" max="18" width="5.796875" style="41" customWidth="1"/>
    <col min="19" max="19" width="6.3984375" style="41" customWidth="1"/>
    <col min="20" max="20" width="6.5" style="41" customWidth="1"/>
    <col min="21" max="21" width="0.8984375" style="41" customWidth="1"/>
    <col min="22" max="22" width="16.19921875" style="41" customWidth="1"/>
    <col min="23" max="23" width="4" style="41" customWidth="1"/>
    <col min="24" max="24" width="3.296875" style="41" customWidth="1"/>
    <col min="25" max="16384" width="7.296875" style="41"/>
  </cols>
  <sheetData>
    <row r="1" spans="1:26" s="110" customFormat="1">
      <c r="B1" s="111" t="s">
        <v>155</v>
      </c>
      <c r="C1" s="109"/>
      <c r="D1" s="111" t="s">
        <v>156</v>
      </c>
    </row>
    <row r="2" spans="1:26" s="107" customFormat="1">
      <c r="B2" s="110" t="s">
        <v>153</v>
      </c>
      <c r="C2" s="109"/>
      <c r="D2" s="108" t="s">
        <v>157</v>
      </c>
    </row>
    <row r="3" spans="1:26" s="102" customFormat="1" ht="14.4">
      <c r="A3" s="106"/>
      <c r="B3" s="106"/>
      <c r="C3" s="106"/>
      <c r="D3" s="106"/>
      <c r="E3" s="106"/>
      <c r="F3" s="105"/>
      <c r="G3" s="105"/>
      <c r="H3" s="105"/>
      <c r="I3" s="105"/>
      <c r="J3" s="105"/>
      <c r="K3" s="105"/>
      <c r="L3" s="105"/>
      <c r="M3" s="105"/>
      <c r="N3" s="105"/>
      <c r="O3" s="104"/>
      <c r="V3" s="134" t="s">
        <v>151</v>
      </c>
    </row>
    <row r="4" spans="1:26" s="69" customFormat="1" ht="19.5" customHeight="1">
      <c r="A4" s="96"/>
      <c r="B4" s="96"/>
      <c r="C4" s="96"/>
      <c r="D4" s="96"/>
      <c r="E4" s="83"/>
      <c r="I4" s="100" t="s">
        <v>129</v>
      </c>
      <c r="J4" s="99"/>
      <c r="K4" s="98"/>
      <c r="L4" s="97"/>
      <c r="M4" s="96"/>
      <c r="N4" s="101"/>
      <c r="O4" s="97"/>
      <c r="P4" s="96"/>
      <c r="Q4" s="101"/>
      <c r="R4" s="100" t="s">
        <v>128</v>
      </c>
      <c r="S4" s="99"/>
      <c r="T4" s="98"/>
      <c r="U4" s="97"/>
      <c r="V4" s="96"/>
    </row>
    <row r="5" spans="1:26" s="69" customFormat="1" ht="18" customHeight="1">
      <c r="A5" s="94"/>
      <c r="B5" s="94"/>
      <c r="C5" s="94"/>
      <c r="D5" s="94"/>
      <c r="E5" s="91" t="s">
        <v>127</v>
      </c>
      <c r="F5" s="95" t="s">
        <v>126</v>
      </c>
      <c r="G5" s="94"/>
      <c r="H5" s="93"/>
      <c r="I5" s="95" t="s">
        <v>125</v>
      </c>
      <c r="J5" s="94"/>
      <c r="K5" s="93"/>
      <c r="L5" s="95" t="s">
        <v>124</v>
      </c>
      <c r="M5" s="94"/>
      <c r="N5" s="93"/>
      <c r="O5" s="95" t="s">
        <v>123</v>
      </c>
      <c r="P5" s="94"/>
      <c r="Q5" s="93"/>
      <c r="R5" s="95" t="s">
        <v>122</v>
      </c>
      <c r="S5" s="94"/>
      <c r="T5" s="93"/>
      <c r="U5" s="75"/>
    </row>
    <row r="6" spans="1:26" s="69" customFormat="1" ht="18" customHeight="1">
      <c r="A6" s="92" t="s">
        <v>1</v>
      </c>
      <c r="B6" s="92"/>
      <c r="C6" s="92"/>
      <c r="D6" s="81"/>
      <c r="E6" s="91" t="s">
        <v>121</v>
      </c>
      <c r="F6" s="87" t="s">
        <v>120</v>
      </c>
      <c r="G6" s="86"/>
      <c r="H6" s="85"/>
      <c r="I6" s="90"/>
      <c r="J6" s="89" t="s">
        <v>119</v>
      </c>
      <c r="K6" s="88"/>
      <c r="L6" s="87" t="s">
        <v>118</v>
      </c>
      <c r="M6" s="86"/>
      <c r="N6" s="85"/>
      <c r="O6" s="87" t="s">
        <v>117</v>
      </c>
      <c r="P6" s="86"/>
      <c r="Q6" s="85"/>
      <c r="R6" s="87" t="s">
        <v>116</v>
      </c>
      <c r="S6" s="86"/>
      <c r="T6" s="85"/>
      <c r="U6" s="80" t="s">
        <v>11</v>
      </c>
      <c r="V6" s="79"/>
    </row>
    <row r="7" spans="1:26" s="69" customFormat="1" ht="18" customHeight="1">
      <c r="A7" s="79"/>
      <c r="B7" s="79"/>
      <c r="C7" s="79"/>
      <c r="D7" s="81"/>
      <c r="E7" s="77" t="s">
        <v>115</v>
      </c>
      <c r="F7" s="78"/>
      <c r="G7" s="77"/>
      <c r="H7" s="76" t="s">
        <v>114</v>
      </c>
      <c r="I7" s="78"/>
      <c r="J7" s="83"/>
      <c r="K7" s="76" t="s">
        <v>114</v>
      </c>
      <c r="L7" s="78"/>
      <c r="M7" s="77"/>
      <c r="N7" s="76" t="s">
        <v>114</v>
      </c>
      <c r="O7" s="78"/>
      <c r="P7" s="77"/>
      <c r="Q7" s="76" t="s">
        <v>114</v>
      </c>
      <c r="R7" s="84"/>
      <c r="S7" s="83"/>
      <c r="T7" s="82" t="s">
        <v>114</v>
      </c>
      <c r="U7" s="80"/>
      <c r="V7" s="79"/>
    </row>
    <row r="8" spans="1:26" s="69" customFormat="1" ht="18" customHeight="1">
      <c r="A8" s="79"/>
      <c r="B8" s="79"/>
      <c r="C8" s="79"/>
      <c r="D8" s="81"/>
      <c r="E8" s="77" t="s">
        <v>108</v>
      </c>
      <c r="F8" s="78" t="s">
        <v>113</v>
      </c>
      <c r="G8" s="77" t="s">
        <v>112</v>
      </c>
      <c r="H8" s="76" t="s">
        <v>111</v>
      </c>
      <c r="I8" s="78" t="s">
        <v>113</v>
      </c>
      <c r="J8" s="77" t="s">
        <v>112</v>
      </c>
      <c r="K8" s="76" t="s">
        <v>111</v>
      </c>
      <c r="L8" s="78" t="s">
        <v>113</v>
      </c>
      <c r="M8" s="77" t="s">
        <v>112</v>
      </c>
      <c r="N8" s="76" t="s">
        <v>111</v>
      </c>
      <c r="O8" s="78" t="s">
        <v>113</v>
      </c>
      <c r="P8" s="77" t="s">
        <v>112</v>
      </c>
      <c r="Q8" s="76" t="s">
        <v>111</v>
      </c>
      <c r="R8" s="78" t="s">
        <v>113</v>
      </c>
      <c r="S8" s="77" t="s">
        <v>112</v>
      </c>
      <c r="T8" s="76" t="s">
        <v>111</v>
      </c>
      <c r="U8" s="80"/>
      <c r="V8" s="79"/>
    </row>
    <row r="9" spans="1:26" s="69" customFormat="1" ht="18" customHeight="1">
      <c r="E9" s="77" t="s">
        <v>30</v>
      </c>
      <c r="F9" s="78" t="s">
        <v>110</v>
      </c>
      <c r="G9" s="77" t="s">
        <v>109</v>
      </c>
      <c r="H9" s="76" t="s">
        <v>108</v>
      </c>
      <c r="I9" s="78" t="s">
        <v>110</v>
      </c>
      <c r="J9" s="77" t="s">
        <v>109</v>
      </c>
      <c r="K9" s="76" t="s">
        <v>108</v>
      </c>
      <c r="L9" s="78" t="s">
        <v>110</v>
      </c>
      <c r="M9" s="77" t="s">
        <v>109</v>
      </c>
      <c r="N9" s="76" t="s">
        <v>108</v>
      </c>
      <c r="O9" s="78" t="s">
        <v>110</v>
      </c>
      <c r="P9" s="77" t="s">
        <v>109</v>
      </c>
      <c r="Q9" s="76" t="s">
        <v>108</v>
      </c>
      <c r="R9" s="78" t="s">
        <v>110</v>
      </c>
      <c r="S9" s="77" t="s">
        <v>109</v>
      </c>
      <c r="T9" s="76" t="s">
        <v>108</v>
      </c>
      <c r="U9" s="75"/>
    </row>
    <row r="10" spans="1:26" s="69" customFormat="1" ht="18" customHeight="1">
      <c r="A10" s="70"/>
      <c r="B10" s="70"/>
      <c r="C10" s="70"/>
      <c r="D10" s="70"/>
      <c r="E10" s="73" t="s">
        <v>107</v>
      </c>
      <c r="F10" s="74" t="s">
        <v>106</v>
      </c>
      <c r="G10" s="73"/>
      <c r="H10" s="72" t="s">
        <v>105</v>
      </c>
      <c r="I10" s="74" t="s">
        <v>106</v>
      </c>
      <c r="J10" s="73"/>
      <c r="K10" s="72" t="s">
        <v>105</v>
      </c>
      <c r="L10" s="74" t="s">
        <v>106</v>
      </c>
      <c r="M10" s="73"/>
      <c r="N10" s="72" t="s">
        <v>105</v>
      </c>
      <c r="O10" s="74" t="s">
        <v>106</v>
      </c>
      <c r="P10" s="73"/>
      <c r="Q10" s="72" t="s">
        <v>105</v>
      </c>
      <c r="R10" s="74" t="s">
        <v>106</v>
      </c>
      <c r="S10" s="73"/>
      <c r="T10" s="72" t="s">
        <v>105</v>
      </c>
      <c r="U10" s="71"/>
      <c r="V10" s="70"/>
    </row>
    <row r="11" spans="1:26" s="59" customFormat="1" ht="21" customHeight="1">
      <c r="A11" s="128" t="s">
        <v>12</v>
      </c>
      <c r="B11" s="128"/>
      <c r="C11" s="128"/>
      <c r="D11" s="133"/>
      <c r="E11" s="131">
        <v>75579.669999999984</v>
      </c>
      <c r="F11" s="132">
        <v>17133.239999999998</v>
      </c>
      <c r="G11" s="131">
        <v>13241.580000000002</v>
      </c>
      <c r="H11" s="131">
        <v>45676.4</v>
      </c>
      <c r="I11" s="131">
        <v>0</v>
      </c>
      <c r="J11" s="131">
        <v>0</v>
      </c>
      <c r="K11" s="131">
        <v>5184.2</v>
      </c>
      <c r="L11" s="131">
        <v>3323.86</v>
      </c>
      <c r="M11" s="131">
        <v>3309.8199999999997</v>
      </c>
      <c r="N11" s="131">
        <v>13.18</v>
      </c>
      <c r="O11" s="131">
        <v>46.489999999999995</v>
      </c>
      <c r="P11" s="131">
        <v>24.872999999999998</v>
      </c>
      <c r="Q11" s="131">
        <v>274.70999999999998</v>
      </c>
      <c r="R11" s="52">
        <v>0</v>
      </c>
      <c r="S11" s="52">
        <v>0</v>
      </c>
      <c r="T11" s="130">
        <v>11310.389999999998</v>
      </c>
      <c r="U11" s="129" t="s">
        <v>30</v>
      </c>
      <c r="V11" s="128"/>
    </row>
    <row r="12" spans="1:26" s="59" customFormat="1" ht="21" customHeight="1">
      <c r="A12" s="61"/>
      <c r="B12" s="56" t="s">
        <v>13</v>
      </c>
      <c r="C12" s="61"/>
      <c r="D12" s="122"/>
      <c r="E12" s="124">
        <v>6151.98</v>
      </c>
      <c r="F12" s="124">
        <v>530.83000000000004</v>
      </c>
      <c r="G12" s="124">
        <v>436.02</v>
      </c>
      <c r="H12" s="124">
        <v>1538.17</v>
      </c>
      <c r="I12" s="124">
        <v>0</v>
      </c>
      <c r="J12" s="124">
        <v>0</v>
      </c>
      <c r="K12" s="127">
        <v>308.55</v>
      </c>
      <c r="L12" s="125">
        <v>63.11</v>
      </c>
      <c r="M12" s="124">
        <v>62.78</v>
      </c>
      <c r="N12" s="127">
        <v>0.33</v>
      </c>
      <c r="O12" s="125">
        <v>4.16</v>
      </c>
      <c r="P12" s="124">
        <v>1.99</v>
      </c>
      <c r="Q12" s="53">
        <v>19.100000000000001</v>
      </c>
      <c r="R12" s="52">
        <v>0</v>
      </c>
      <c r="S12" s="52">
        <v>0</v>
      </c>
      <c r="T12" s="51">
        <v>4285.83</v>
      </c>
      <c r="U12" s="116" t="s">
        <v>149</v>
      </c>
      <c r="V12" s="58"/>
      <c r="Y12" s="115"/>
      <c r="Z12" s="115"/>
    </row>
    <row r="13" spans="1:26" s="59" customFormat="1" ht="21" customHeight="1">
      <c r="A13" s="61"/>
      <c r="B13" s="56" t="s">
        <v>14</v>
      </c>
      <c r="C13" s="61"/>
      <c r="D13" s="122"/>
      <c r="E13" s="124">
        <v>2037.1299999999999</v>
      </c>
      <c r="F13" s="124">
        <v>485.25</v>
      </c>
      <c r="G13" s="124">
        <v>389.98</v>
      </c>
      <c r="H13" s="124">
        <v>1714.47</v>
      </c>
      <c r="I13" s="124">
        <v>0</v>
      </c>
      <c r="J13" s="124">
        <v>0</v>
      </c>
      <c r="K13" s="127">
        <v>235.26</v>
      </c>
      <c r="L13" s="125">
        <v>30.31</v>
      </c>
      <c r="M13" s="124">
        <v>30.27</v>
      </c>
      <c r="N13" s="52">
        <v>0.04</v>
      </c>
      <c r="O13" s="52">
        <v>1.68</v>
      </c>
      <c r="P13" s="124">
        <v>0.16</v>
      </c>
      <c r="Q13" s="53">
        <v>6.27</v>
      </c>
      <c r="R13" s="52">
        <v>0</v>
      </c>
      <c r="S13" s="52">
        <v>0</v>
      </c>
      <c r="T13" s="51">
        <v>81.09</v>
      </c>
      <c r="U13" s="116" t="s">
        <v>148</v>
      </c>
      <c r="V13" s="58"/>
      <c r="Y13" s="115"/>
      <c r="Z13" s="115"/>
    </row>
    <row r="14" spans="1:26" s="59" customFormat="1" ht="21" customHeight="1">
      <c r="A14" s="61"/>
      <c r="B14" s="56" t="s">
        <v>15</v>
      </c>
      <c r="C14" s="61"/>
      <c r="D14" s="122"/>
      <c r="E14" s="124">
        <v>1754</v>
      </c>
      <c r="F14" s="124">
        <v>425.7</v>
      </c>
      <c r="G14" s="124">
        <v>352.53</v>
      </c>
      <c r="H14" s="124">
        <v>1307.3399999999999</v>
      </c>
      <c r="I14" s="124">
        <v>0</v>
      </c>
      <c r="J14" s="124">
        <v>0</v>
      </c>
      <c r="K14" s="127">
        <v>249.6</v>
      </c>
      <c r="L14" s="125">
        <v>2.33</v>
      </c>
      <c r="M14" s="124">
        <v>2.33</v>
      </c>
      <c r="N14" s="52">
        <v>0</v>
      </c>
      <c r="O14" s="52">
        <v>1.72</v>
      </c>
      <c r="P14" s="124">
        <v>7.0000000000000007E-2</v>
      </c>
      <c r="Q14" s="124">
        <v>2.1800000000000002</v>
      </c>
      <c r="R14" s="52">
        <v>0</v>
      </c>
      <c r="S14" s="52">
        <v>0</v>
      </c>
      <c r="T14" s="51">
        <v>194.88</v>
      </c>
      <c r="U14" s="116" t="s">
        <v>147</v>
      </c>
      <c r="V14" s="58"/>
      <c r="Y14" s="115"/>
      <c r="Z14" s="115"/>
    </row>
    <row r="15" spans="1:26" s="59" customFormat="1" ht="21" customHeight="1">
      <c r="A15" s="61"/>
      <c r="B15" s="56" t="s">
        <v>16</v>
      </c>
      <c r="C15" s="61"/>
      <c r="D15" s="122"/>
      <c r="E15" s="124">
        <v>1996.16</v>
      </c>
      <c r="F15" s="124">
        <v>536.22</v>
      </c>
      <c r="G15" s="124">
        <v>497.79</v>
      </c>
      <c r="H15" s="124">
        <v>1474.72</v>
      </c>
      <c r="I15" s="124">
        <v>0</v>
      </c>
      <c r="J15" s="124">
        <v>0</v>
      </c>
      <c r="K15" s="127">
        <v>214.72</v>
      </c>
      <c r="L15" s="125">
        <v>186.13</v>
      </c>
      <c r="M15" s="124">
        <v>186.02</v>
      </c>
      <c r="N15" s="127">
        <v>0.11</v>
      </c>
      <c r="O15" s="125">
        <v>2.0499999999999998</v>
      </c>
      <c r="P15" s="124">
        <v>1.59</v>
      </c>
      <c r="Q15" s="124">
        <v>11.95</v>
      </c>
      <c r="R15" s="52">
        <v>0</v>
      </c>
      <c r="S15" s="52">
        <v>0</v>
      </c>
      <c r="T15" s="51">
        <v>294.66000000000003</v>
      </c>
      <c r="U15" s="116" t="s">
        <v>146</v>
      </c>
      <c r="V15" s="58"/>
      <c r="Y15" s="115"/>
      <c r="Z15" s="115"/>
    </row>
    <row r="16" spans="1:26" s="59" customFormat="1" ht="21" customHeight="1">
      <c r="A16" s="61"/>
      <c r="B16" s="56" t="s">
        <v>17</v>
      </c>
      <c r="C16" s="61"/>
      <c r="D16" s="122"/>
      <c r="E16" s="124">
        <v>832.02</v>
      </c>
      <c r="F16" s="124">
        <v>218.93</v>
      </c>
      <c r="G16" s="124">
        <v>133.16999999999999</v>
      </c>
      <c r="H16" s="124">
        <v>669.44</v>
      </c>
      <c r="I16" s="124">
        <v>0</v>
      </c>
      <c r="J16" s="124">
        <v>0</v>
      </c>
      <c r="K16" s="127">
        <v>126.66</v>
      </c>
      <c r="L16" s="125">
        <v>40.18</v>
      </c>
      <c r="M16" s="124">
        <v>40.18</v>
      </c>
      <c r="N16" s="127">
        <v>0</v>
      </c>
      <c r="O16" s="52">
        <v>0</v>
      </c>
      <c r="P16" s="124">
        <v>0</v>
      </c>
      <c r="Q16" s="124">
        <v>0</v>
      </c>
      <c r="R16" s="52">
        <v>0</v>
      </c>
      <c r="S16" s="52">
        <v>0</v>
      </c>
      <c r="T16" s="51">
        <v>35.92</v>
      </c>
      <c r="U16" s="116" t="s">
        <v>145</v>
      </c>
      <c r="V16" s="58"/>
      <c r="Y16" s="115"/>
      <c r="Z16" s="115"/>
    </row>
    <row r="17" spans="1:26" s="59" customFormat="1" ht="21" customHeight="1">
      <c r="A17" s="61"/>
      <c r="B17" s="56" t="s">
        <v>18</v>
      </c>
      <c r="C17" s="61"/>
      <c r="D17" s="122"/>
      <c r="E17" s="124">
        <v>1894.5900000000001</v>
      </c>
      <c r="F17" s="124">
        <v>544.03</v>
      </c>
      <c r="G17" s="124">
        <v>491.76</v>
      </c>
      <c r="H17" s="124">
        <v>1501.73</v>
      </c>
      <c r="I17" s="124">
        <v>0</v>
      </c>
      <c r="J17" s="124">
        <v>0</v>
      </c>
      <c r="K17" s="127">
        <v>184.4</v>
      </c>
      <c r="L17" s="125">
        <v>98.76</v>
      </c>
      <c r="M17" s="124">
        <v>98.69</v>
      </c>
      <c r="N17" s="127">
        <v>7.0000000000000007E-2</v>
      </c>
      <c r="O17" s="52">
        <v>0.83</v>
      </c>
      <c r="P17" s="124">
        <v>0.76</v>
      </c>
      <c r="Q17" s="124">
        <v>5.19</v>
      </c>
      <c r="R17" s="52">
        <v>0</v>
      </c>
      <c r="S17" s="52">
        <v>0</v>
      </c>
      <c r="T17" s="51">
        <v>203.2</v>
      </c>
      <c r="U17" s="116" t="s">
        <v>144</v>
      </c>
      <c r="V17" s="58"/>
      <c r="Y17" s="115"/>
      <c r="Z17" s="115"/>
    </row>
    <row r="18" spans="1:26" s="59" customFormat="1" ht="21" customHeight="1">
      <c r="A18" s="61"/>
      <c r="B18" s="56" t="s">
        <v>19</v>
      </c>
      <c r="C18" s="61"/>
      <c r="D18" s="122"/>
      <c r="E18" s="124">
        <v>1221.8399999999999</v>
      </c>
      <c r="F18" s="124">
        <v>322.74</v>
      </c>
      <c r="G18" s="124">
        <v>287.18</v>
      </c>
      <c r="H18" s="124">
        <v>1010.42</v>
      </c>
      <c r="I18" s="124">
        <v>0</v>
      </c>
      <c r="J18" s="124">
        <v>0</v>
      </c>
      <c r="K18" s="127">
        <v>157.72</v>
      </c>
      <c r="L18" s="125">
        <v>74.569999999999993</v>
      </c>
      <c r="M18" s="124">
        <v>74.55</v>
      </c>
      <c r="N18" s="127">
        <v>0.02</v>
      </c>
      <c r="O18" s="125">
        <v>1.27</v>
      </c>
      <c r="P18" s="124">
        <v>1.22</v>
      </c>
      <c r="Q18" s="124">
        <v>7.9</v>
      </c>
      <c r="R18" s="52">
        <v>0</v>
      </c>
      <c r="S18" s="52">
        <v>0</v>
      </c>
      <c r="T18" s="51">
        <v>45.78</v>
      </c>
      <c r="U18" s="116" t="s">
        <v>143</v>
      </c>
      <c r="V18" s="58"/>
      <c r="Y18" s="115"/>
      <c r="Z18" s="115"/>
    </row>
    <row r="19" spans="1:26" s="59" customFormat="1" ht="21" customHeight="1">
      <c r="A19" s="61"/>
      <c r="B19" s="56" t="s">
        <v>20</v>
      </c>
      <c r="C19" s="61"/>
      <c r="D19" s="122"/>
      <c r="E19" s="124">
        <v>6012.42</v>
      </c>
      <c r="F19" s="124">
        <v>2118.6999999999998</v>
      </c>
      <c r="G19" s="124">
        <v>1752.3</v>
      </c>
      <c r="H19" s="124">
        <v>5081.0600000000004</v>
      </c>
      <c r="I19" s="124">
        <v>0</v>
      </c>
      <c r="J19" s="124">
        <v>0</v>
      </c>
      <c r="K19" s="127">
        <v>351.28</v>
      </c>
      <c r="L19" s="125">
        <v>234.29</v>
      </c>
      <c r="M19" s="124">
        <v>233.41</v>
      </c>
      <c r="N19" s="127">
        <v>0.87</v>
      </c>
      <c r="O19" s="125">
        <v>9.17</v>
      </c>
      <c r="P19" s="124">
        <v>1.05</v>
      </c>
      <c r="Q19" s="124">
        <v>26.76</v>
      </c>
      <c r="R19" s="52">
        <v>0</v>
      </c>
      <c r="S19" s="52">
        <v>0</v>
      </c>
      <c r="T19" s="51">
        <v>552.45000000000005</v>
      </c>
      <c r="U19" s="116" t="s">
        <v>142</v>
      </c>
      <c r="V19" s="58"/>
      <c r="Y19" s="115"/>
      <c r="Z19" s="115"/>
    </row>
    <row r="20" spans="1:26" s="59" customFormat="1" ht="21" customHeight="1">
      <c r="A20" s="61"/>
      <c r="B20" s="56" t="s">
        <v>21</v>
      </c>
      <c r="C20" s="61"/>
      <c r="D20" s="122"/>
      <c r="E20" s="124">
        <v>1343.8999999999999</v>
      </c>
      <c r="F20" s="124">
        <v>342.93</v>
      </c>
      <c r="G20" s="124">
        <v>276.39</v>
      </c>
      <c r="H20" s="124">
        <v>912.54</v>
      </c>
      <c r="I20" s="124">
        <v>0</v>
      </c>
      <c r="J20" s="124">
        <v>0</v>
      </c>
      <c r="K20" s="127">
        <v>109.23</v>
      </c>
      <c r="L20" s="125">
        <v>26.46</v>
      </c>
      <c r="M20" s="124">
        <v>26.23</v>
      </c>
      <c r="N20" s="127">
        <v>0.22</v>
      </c>
      <c r="O20" s="52">
        <v>0</v>
      </c>
      <c r="P20" s="124">
        <v>0.12</v>
      </c>
      <c r="Q20" s="124">
        <v>2.33</v>
      </c>
      <c r="R20" s="52">
        <v>0</v>
      </c>
      <c r="S20" s="52">
        <v>0</v>
      </c>
      <c r="T20" s="51">
        <v>319.58</v>
      </c>
      <c r="U20" s="116" t="s">
        <v>141</v>
      </c>
      <c r="V20" s="58"/>
      <c r="Y20" s="115"/>
      <c r="Z20" s="115"/>
    </row>
    <row r="21" spans="1:26" s="59" customFormat="1" ht="21" customHeight="1">
      <c r="A21" s="61"/>
      <c r="B21" s="56" t="s">
        <v>22</v>
      </c>
      <c r="C21" s="61"/>
      <c r="D21" s="122"/>
      <c r="E21" s="124">
        <v>1762.2199999999998</v>
      </c>
      <c r="F21" s="124">
        <v>778.76</v>
      </c>
      <c r="G21" s="124">
        <v>602.51</v>
      </c>
      <c r="H21" s="124">
        <v>1439.32</v>
      </c>
      <c r="I21" s="124">
        <v>0</v>
      </c>
      <c r="J21" s="124">
        <v>0</v>
      </c>
      <c r="K21" s="127">
        <v>155.36000000000001</v>
      </c>
      <c r="L21" s="125">
        <v>331.24</v>
      </c>
      <c r="M21" s="124">
        <v>329.52</v>
      </c>
      <c r="N21" s="127">
        <v>1.72</v>
      </c>
      <c r="O21" s="125">
        <v>2.36</v>
      </c>
      <c r="P21" s="124">
        <v>1.56</v>
      </c>
      <c r="Q21" s="124">
        <v>12.7</v>
      </c>
      <c r="R21" s="52">
        <v>0</v>
      </c>
      <c r="S21" s="52">
        <v>0</v>
      </c>
      <c r="T21" s="51">
        <v>153.12</v>
      </c>
      <c r="U21" s="116" t="s">
        <v>140</v>
      </c>
      <c r="V21" s="58"/>
      <c r="Y21" s="115"/>
      <c r="Z21" s="115"/>
    </row>
    <row r="22" spans="1:26" s="59" customFormat="1" ht="21" customHeight="1">
      <c r="A22" s="61"/>
      <c r="B22" s="56" t="s">
        <v>23</v>
      </c>
      <c r="C22" s="61"/>
      <c r="D22" s="122"/>
      <c r="E22" s="124">
        <v>1252.23</v>
      </c>
      <c r="F22" s="124">
        <v>268.58</v>
      </c>
      <c r="G22" s="124">
        <v>248.05</v>
      </c>
      <c r="H22" s="124">
        <v>1001.93</v>
      </c>
      <c r="I22" s="124">
        <v>0</v>
      </c>
      <c r="J22" s="124">
        <v>0</v>
      </c>
      <c r="K22" s="127">
        <v>91.22</v>
      </c>
      <c r="L22" s="125">
        <v>51.14</v>
      </c>
      <c r="M22" s="124">
        <v>51.14</v>
      </c>
      <c r="N22" s="52">
        <v>0</v>
      </c>
      <c r="O22" s="52">
        <v>1.9</v>
      </c>
      <c r="P22" s="124">
        <v>0.87</v>
      </c>
      <c r="Q22" s="124">
        <v>9.92</v>
      </c>
      <c r="R22" s="52">
        <v>0</v>
      </c>
      <c r="S22" s="52">
        <v>0</v>
      </c>
      <c r="T22" s="51">
        <v>149.16</v>
      </c>
      <c r="U22" s="116" t="s">
        <v>139</v>
      </c>
      <c r="V22" s="58"/>
      <c r="Y22" s="115"/>
      <c r="Z22" s="115"/>
    </row>
    <row r="23" spans="1:26" s="59" customFormat="1" ht="21" customHeight="1">
      <c r="A23" s="61"/>
      <c r="B23" s="56" t="s">
        <v>24</v>
      </c>
      <c r="C23" s="61"/>
      <c r="D23" s="122"/>
      <c r="E23" s="124">
        <v>2858.4700000000003</v>
      </c>
      <c r="F23" s="124">
        <v>821.34</v>
      </c>
      <c r="G23" s="124">
        <v>480.98</v>
      </c>
      <c r="H23" s="124">
        <v>1963.48</v>
      </c>
      <c r="I23" s="124">
        <v>0</v>
      </c>
      <c r="J23" s="124">
        <v>0</v>
      </c>
      <c r="K23" s="127">
        <v>152.11000000000001</v>
      </c>
      <c r="L23" s="125">
        <v>172.93</v>
      </c>
      <c r="M23" s="124">
        <v>172.23</v>
      </c>
      <c r="N23" s="127">
        <v>0.69</v>
      </c>
      <c r="O23" s="125">
        <v>0</v>
      </c>
      <c r="P23" s="124">
        <v>1.48</v>
      </c>
      <c r="Q23" s="124">
        <v>5.48</v>
      </c>
      <c r="R23" s="52">
        <v>0</v>
      </c>
      <c r="S23" s="52">
        <v>0</v>
      </c>
      <c r="T23" s="51">
        <v>736.71</v>
      </c>
      <c r="U23" s="116" t="s">
        <v>138</v>
      </c>
      <c r="V23" s="58"/>
      <c r="Y23" s="123"/>
      <c r="Z23" s="123"/>
    </row>
    <row r="24" spans="1:26" s="59" customFormat="1" ht="21" customHeight="1">
      <c r="A24" s="61"/>
      <c r="B24" s="56" t="s">
        <v>25</v>
      </c>
      <c r="C24" s="61"/>
      <c r="D24" s="122"/>
      <c r="E24" s="124">
        <v>2721.36</v>
      </c>
      <c r="F24" s="124">
        <v>1410.42</v>
      </c>
      <c r="G24" s="124">
        <v>1052.97</v>
      </c>
      <c r="H24" s="124">
        <v>2398.77</v>
      </c>
      <c r="I24" s="124">
        <v>0</v>
      </c>
      <c r="J24" s="124">
        <v>0</v>
      </c>
      <c r="K24" s="126">
        <v>216.81</v>
      </c>
      <c r="L24" s="125">
        <v>623.26</v>
      </c>
      <c r="M24" s="124">
        <v>620.20000000000005</v>
      </c>
      <c r="N24" s="126">
        <v>3.06</v>
      </c>
      <c r="O24" s="125">
        <v>3.63</v>
      </c>
      <c r="P24" s="124">
        <v>3.21</v>
      </c>
      <c r="Q24" s="124">
        <v>20.65</v>
      </c>
      <c r="R24" s="52">
        <v>0</v>
      </c>
      <c r="S24" s="52">
        <v>0</v>
      </c>
      <c r="T24" s="51">
        <v>82.07</v>
      </c>
      <c r="U24" s="116" t="s">
        <v>137</v>
      </c>
      <c r="V24" s="58"/>
      <c r="Y24" s="123"/>
      <c r="Z24" s="123"/>
    </row>
    <row r="25" spans="1:26" s="59" customFormat="1" ht="21" customHeight="1">
      <c r="A25" s="61"/>
      <c r="B25" s="56" t="s">
        <v>26</v>
      </c>
      <c r="C25" s="61"/>
      <c r="D25" s="122"/>
      <c r="E25" s="118">
        <v>1535.8100000000002</v>
      </c>
      <c r="F25" s="118">
        <v>457.4</v>
      </c>
      <c r="G25" s="118">
        <v>324.70999999999998</v>
      </c>
      <c r="H25" s="118">
        <v>1091.45</v>
      </c>
      <c r="I25" s="118">
        <v>0</v>
      </c>
      <c r="J25" s="118">
        <v>0</v>
      </c>
      <c r="K25" s="120">
        <v>188.16</v>
      </c>
      <c r="L25" s="121">
        <v>44.58</v>
      </c>
      <c r="M25" s="118">
        <v>44.25</v>
      </c>
      <c r="N25" s="120">
        <v>0.33</v>
      </c>
      <c r="O25" s="121">
        <v>2.0299999999999998</v>
      </c>
      <c r="P25" s="118">
        <v>0.91</v>
      </c>
      <c r="Q25" s="117">
        <v>8.64</v>
      </c>
      <c r="R25" s="52">
        <v>0</v>
      </c>
      <c r="S25" s="52">
        <v>0</v>
      </c>
      <c r="T25" s="51">
        <v>247.23</v>
      </c>
      <c r="U25" s="116" t="s">
        <v>136</v>
      </c>
      <c r="V25" s="58"/>
      <c r="Y25" s="115"/>
      <c r="Z25" s="115"/>
    </row>
    <row r="26" spans="1:26" s="59" customFormat="1" ht="21" customHeight="1">
      <c r="A26" s="61"/>
      <c r="B26" s="56" t="s">
        <v>27</v>
      </c>
      <c r="C26" s="61"/>
      <c r="D26" s="122"/>
      <c r="E26" s="118">
        <v>1931.65</v>
      </c>
      <c r="F26" s="118">
        <v>608.78</v>
      </c>
      <c r="G26" s="118">
        <v>497.8</v>
      </c>
      <c r="H26" s="118">
        <v>1525.21</v>
      </c>
      <c r="I26" s="118">
        <v>0</v>
      </c>
      <c r="J26" s="118">
        <v>0</v>
      </c>
      <c r="K26" s="120">
        <v>195.74</v>
      </c>
      <c r="L26" s="121">
        <v>126.8</v>
      </c>
      <c r="M26" s="118">
        <v>126.74</v>
      </c>
      <c r="N26" s="120">
        <v>0.06</v>
      </c>
      <c r="O26" s="121">
        <v>5.81</v>
      </c>
      <c r="P26" s="118">
        <v>3</v>
      </c>
      <c r="Q26" s="117">
        <v>36.700000000000003</v>
      </c>
      <c r="R26" s="52">
        <v>0</v>
      </c>
      <c r="S26" s="52">
        <v>0</v>
      </c>
      <c r="T26" s="51">
        <v>173.94</v>
      </c>
      <c r="U26" s="116" t="s">
        <v>135</v>
      </c>
      <c r="V26" s="58"/>
      <c r="Y26" s="115"/>
      <c r="Z26" s="115"/>
    </row>
    <row r="27" spans="1:26" s="59" customFormat="1" ht="21" customHeight="1">
      <c r="A27" s="61"/>
      <c r="B27" s="56" t="s">
        <v>28</v>
      </c>
      <c r="C27" s="61"/>
      <c r="D27" s="122"/>
      <c r="E27" s="118">
        <v>2105.41</v>
      </c>
      <c r="F27" s="118">
        <v>426.68</v>
      </c>
      <c r="G27" s="118">
        <v>292.3</v>
      </c>
      <c r="H27" s="118">
        <v>1614.66</v>
      </c>
      <c r="I27" s="118">
        <v>0</v>
      </c>
      <c r="J27" s="118">
        <v>0</v>
      </c>
      <c r="K27" s="120">
        <v>224.63</v>
      </c>
      <c r="L27" s="121">
        <v>99.03</v>
      </c>
      <c r="M27" s="118">
        <v>97.79</v>
      </c>
      <c r="N27" s="120">
        <v>1.23</v>
      </c>
      <c r="O27" s="121">
        <v>1.05</v>
      </c>
      <c r="P27" s="118">
        <v>0.25</v>
      </c>
      <c r="Q27" s="117">
        <v>4.9400000000000004</v>
      </c>
      <c r="R27" s="52">
        <v>0</v>
      </c>
      <c r="S27" s="52">
        <v>0</v>
      </c>
      <c r="T27" s="51">
        <v>259.95</v>
      </c>
      <c r="U27" s="116" t="s">
        <v>134</v>
      </c>
      <c r="V27" s="58"/>
      <c r="Y27" s="115"/>
      <c r="Z27" s="115"/>
    </row>
    <row r="28" spans="1:26" s="59" customFormat="1" ht="21" customHeight="1">
      <c r="A28" s="61"/>
      <c r="B28" s="56" t="s">
        <v>29</v>
      </c>
      <c r="C28" s="61"/>
      <c r="D28" s="122"/>
      <c r="E28" s="118">
        <v>2385.5299999999997</v>
      </c>
      <c r="F28" s="118">
        <v>788.88</v>
      </c>
      <c r="G28" s="118">
        <v>575.20000000000005</v>
      </c>
      <c r="H28" s="118">
        <v>1807.08</v>
      </c>
      <c r="I28" s="118">
        <v>0</v>
      </c>
      <c r="J28" s="118">
        <v>0</v>
      </c>
      <c r="K28" s="120">
        <v>171.19</v>
      </c>
      <c r="L28" s="121">
        <v>303.79000000000002</v>
      </c>
      <c r="M28" s="118">
        <v>302.31</v>
      </c>
      <c r="N28" s="120">
        <v>1.48</v>
      </c>
      <c r="O28" s="119">
        <v>0.82</v>
      </c>
      <c r="P28" s="118">
        <v>0.81</v>
      </c>
      <c r="Q28" s="117">
        <v>10.76</v>
      </c>
      <c r="R28" s="52">
        <v>0</v>
      </c>
      <c r="S28" s="52">
        <v>0</v>
      </c>
      <c r="T28" s="51">
        <v>395.02</v>
      </c>
      <c r="U28" s="116" t="s">
        <v>133</v>
      </c>
      <c r="V28" s="58"/>
      <c r="Y28" s="115"/>
      <c r="Z28" s="115"/>
    </row>
    <row r="29" spans="1:26" s="112" customFormat="1" ht="20.25" customHeight="1">
      <c r="A29" s="61"/>
      <c r="B29" s="56"/>
      <c r="C29" s="61"/>
      <c r="D29" s="60"/>
      <c r="E29" s="65"/>
      <c r="F29" s="65"/>
      <c r="G29" s="65"/>
      <c r="H29" s="65"/>
      <c r="I29" s="65"/>
      <c r="J29" s="65"/>
      <c r="K29" s="67"/>
      <c r="L29" s="65"/>
      <c r="M29" s="65"/>
      <c r="N29" s="67"/>
      <c r="O29" s="65"/>
      <c r="P29" s="65"/>
      <c r="Q29" s="65"/>
      <c r="R29" s="65"/>
      <c r="S29" s="65"/>
      <c r="T29" s="65"/>
      <c r="U29" s="113"/>
      <c r="V29" s="67"/>
      <c r="Y29" s="114"/>
      <c r="Z29" s="114"/>
    </row>
    <row r="30" spans="1:26" s="112" customFormat="1" ht="20.25" customHeight="1">
      <c r="A30" s="61"/>
      <c r="B30" s="56"/>
      <c r="C30" s="61"/>
      <c r="D30" s="60"/>
      <c r="E30" s="65"/>
      <c r="F30" s="65"/>
      <c r="G30" s="65"/>
      <c r="H30" s="65"/>
      <c r="I30" s="65"/>
      <c r="J30" s="65"/>
      <c r="K30" s="67"/>
      <c r="L30" s="65"/>
      <c r="M30" s="65"/>
      <c r="N30" s="67"/>
      <c r="O30" s="65"/>
      <c r="P30" s="65"/>
      <c r="Q30" s="65"/>
      <c r="R30" s="65"/>
      <c r="S30" s="65"/>
      <c r="T30" s="65"/>
      <c r="U30" s="113"/>
      <c r="V30" s="67"/>
    </row>
    <row r="31" spans="1:26" s="110" customFormat="1">
      <c r="B31" s="111" t="s">
        <v>158</v>
      </c>
      <c r="C31" s="109"/>
      <c r="D31" s="111"/>
    </row>
    <row r="32" spans="1:26" s="107" customFormat="1">
      <c r="B32" s="110" t="s">
        <v>159</v>
      </c>
      <c r="C32" s="109"/>
      <c r="D32" s="108"/>
    </row>
    <row r="33" spans="1:22" s="102" customFormat="1" ht="14.4">
      <c r="A33" s="106"/>
      <c r="B33" s="106"/>
      <c r="C33" s="106"/>
      <c r="D33" s="106"/>
      <c r="E33" s="106"/>
      <c r="F33" s="105"/>
      <c r="G33" s="105"/>
      <c r="H33" s="105"/>
      <c r="I33" s="105"/>
      <c r="J33" s="105"/>
      <c r="K33" s="105"/>
      <c r="L33" s="105"/>
      <c r="M33" s="105"/>
      <c r="N33" s="105"/>
      <c r="O33" s="104"/>
      <c r="V33" s="103" t="s">
        <v>130</v>
      </c>
    </row>
    <row r="34" spans="1:22" s="69" customFormat="1" ht="19.5" customHeight="1">
      <c r="A34" s="96"/>
      <c r="B34" s="96"/>
      <c r="C34" s="96"/>
      <c r="D34" s="96"/>
      <c r="E34" s="83"/>
      <c r="I34" s="100" t="s">
        <v>129</v>
      </c>
      <c r="J34" s="99"/>
      <c r="K34" s="98"/>
      <c r="L34" s="97"/>
      <c r="M34" s="96"/>
      <c r="N34" s="101"/>
      <c r="O34" s="97"/>
      <c r="P34" s="96"/>
      <c r="Q34" s="101"/>
      <c r="R34" s="100" t="s">
        <v>128</v>
      </c>
      <c r="S34" s="99"/>
      <c r="T34" s="98"/>
      <c r="U34" s="97"/>
      <c r="V34" s="96"/>
    </row>
    <row r="35" spans="1:22" s="69" customFormat="1" ht="18" customHeight="1">
      <c r="A35" s="94"/>
      <c r="B35" s="94"/>
      <c r="C35" s="94"/>
      <c r="D35" s="94"/>
      <c r="E35" s="91" t="s">
        <v>127</v>
      </c>
      <c r="F35" s="95" t="s">
        <v>126</v>
      </c>
      <c r="G35" s="94"/>
      <c r="H35" s="93"/>
      <c r="I35" s="95" t="s">
        <v>125</v>
      </c>
      <c r="J35" s="94"/>
      <c r="K35" s="93"/>
      <c r="L35" s="95" t="s">
        <v>124</v>
      </c>
      <c r="M35" s="94"/>
      <c r="N35" s="93"/>
      <c r="O35" s="95" t="s">
        <v>123</v>
      </c>
      <c r="P35" s="94"/>
      <c r="Q35" s="93"/>
      <c r="R35" s="95" t="s">
        <v>122</v>
      </c>
      <c r="S35" s="94"/>
      <c r="T35" s="93"/>
      <c r="U35" s="75"/>
    </row>
    <row r="36" spans="1:22" s="69" customFormat="1" ht="18" customHeight="1">
      <c r="A36" s="92" t="s">
        <v>1</v>
      </c>
      <c r="B36" s="92"/>
      <c r="C36" s="92"/>
      <c r="D36" s="81"/>
      <c r="E36" s="91" t="s">
        <v>121</v>
      </c>
      <c r="F36" s="87" t="s">
        <v>120</v>
      </c>
      <c r="G36" s="86"/>
      <c r="H36" s="85"/>
      <c r="I36" s="90"/>
      <c r="J36" s="89" t="s">
        <v>119</v>
      </c>
      <c r="K36" s="88"/>
      <c r="L36" s="87" t="s">
        <v>118</v>
      </c>
      <c r="M36" s="86"/>
      <c r="N36" s="85"/>
      <c r="O36" s="87" t="s">
        <v>117</v>
      </c>
      <c r="P36" s="86"/>
      <c r="Q36" s="85"/>
      <c r="R36" s="87" t="s">
        <v>116</v>
      </c>
      <c r="S36" s="86"/>
      <c r="T36" s="85"/>
      <c r="U36" s="80" t="s">
        <v>11</v>
      </c>
      <c r="V36" s="79"/>
    </row>
    <row r="37" spans="1:22" s="69" customFormat="1" ht="18" customHeight="1">
      <c r="A37" s="79"/>
      <c r="B37" s="79"/>
      <c r="C37" s="79"/>
      <c r="D37" s="81"/>
      <c r="E37" s="77" t="s">
        <v>115</v>
      </c>
      <c r="F37" s="78"/>
      <c r="G37" s="77"/>
      <c r="H37" s="76" t="s">
        <v>114</v>
      </c>
      <c r="I37" s="78"/>
      <c r="J37" s="83"/>
      <c r="K37" s="76" t="s">
        <v>114</v>
      </c>
      <c r="L37" s="78"/>
      <c r="M37" s="77"/>
      <c r="N37" s="76" t="s">
        <v>114</v>
      </c>
      <c r="O37" s="78"/>
      <c r="P37" s="77"/>
      <c r="Q37" s="76" t="s">
        <v>114</v>
      </c>
      <c r="R37" s="84"/>
      <c r="S37" s="83"/>
      <c r="T37" s="82" t="s">
        <v>114</v>
      </c>
      <c r="U37" s="80"/>
      <c r="V37" s="79"/>
    </row>
    <row r="38" spans="1:22" s="69" customFormat="1" ht="18" customHeight="1">
      <c r="A38" s="79"/>
      <c r="B38" s="79"/>
      <c r="C38" s="79"/>
      <c r="D38" s="81"/>
      <c r="E38" s="77" t="s">
        <v>108</v>
      </c>
      <c r="F38" s="78" t="s">
        <v>113</v>
      </c>
      <c r="G38" s="77" t="s">
        <v>112</v>
      </c>
      <c r="H38" s="76" t="s">
        <v>111</v>
      </c>
      <c r="I38" s="78" t="s">
        <v>113</v>
      </c>
      <c r="J38" s="77" t="s">
        <v>112</v>
      </c>
      <c r="K38" s="76" t="s">
        <v>111</v>
      </c>
      <c r="L38" s="78" t="s">
        <v>113</v>
      </c>
      <c r="M38" s="77" t="s">
        <v>112</v>
      </c>
      <c r="N38" s="76" t="s">
        <v>111</v>
      </c>
      <c r="O38" s="78" t="s">
        <v>113</v>
      </c>
      <c r="P38" s="77" t="s">
        <v>112</v>
      </c>
      <c r="Q38" s="76" t="s">
        <v>111</v>
      </c>
      <c r="R38" s="78" t="s">
        <v>113</v>
      </c>
      <c r="S38" s="77" t="s">
        <v>112</v>
      </c>
      <c r="T38" s="76" t="s">
        <v>111</v>
      </c>
      <c r="U38" s="80"/>
      <c r="V38" s="79"/>
    </row>
    <row r="39" spans="1:22" s="69" customFormat="1" ht="18" customHeight="1">
      <c r="E39" s="77" t="s">
        <v>30</v>
      </c>
      <c r="F39" s="78" t="s">
        <v>110</v>
      </c>
      <c r="G39" s="77" t="s">
        <v>109</v>
      </c>
      <c r="H39" s="76" t="s">
        <v>108</v>
      </c>
      <c r="I39" s="78" t="s">
        <v>110</v>
      </c>
      <c r="J39" s="77" t="s">
        <v>109</v>
      </c>
      <c r="K39" s="76" t="s">
        <v>108</v>
      </c>
      <c r="L39" s="78" t="s">
        <v>110</v>
      </c>
      <c r="M39" s="77" t="s">
        <v>109</v>
      </c>
      <c r="N39" s="76" t="s">
        <v>108</v>
      </c>
      <c r="O39" s="78" t="s">
        <v>110</v>
      </c>
      <c r="P39" s="77" t="s">
        <v>109</v>
      </c>
      <c r="Q39" s="76" t="s">
        <v>108</v>
      </c>
      <c r="R39" s="78" t="s">
        <v>110</v>
      </c>
      <c r="S39" s="77" t="s">
        <v>109</v>
      </c>
      <c r="T39" s="76" t="s">
        <v>108</v>
      </c>
      <c r="U39" s="75"/>
    </row>
    <row r="40" spans="1:22" s="69" customFormat="1" ht="18" customHeight="1">
      <c r="A40" s="70"/>
      <c r="B40" s="70"/>
      <c r="C40" s="70"/>
      <c r="D40" s="70"/>
      <c r="E40" s="73" t="s">
        <v>107</v>
      </c>
      <c r="F40" s="74" t="s">
        <v>106</v>
      </c>
      <c r="G40" s="73"/>
      <c r="H40" s="72" t="s">
        <v>105</v>
      </c>
      <c r="I40" s="74" t="s">
        <v>106</v>
      </c>
      <c r="J40" s="73"/>
      <c r="K40" s="72" t="s">
        <v>105</v>
      </c>
      <c r="L40" s="74" t="s">
        <v>106</v>
      </c>
      <c r="M40" s="73"/>
      <c r="N40" s="72" t="s">
        <v>105</v>
      </c>
      <c r="O40" s="74" t="s">
        <v>106</v>
      </c>
      <c r="P40" s="73"/>
      <c r="Q40" s="72" t="s">
        <v>105</v>
      </c>
      <c r="R40" s="74" t="s">
        <v>106</v>
      </c>
      <c r="S40" s="73"/>
      <c r="T40" s="72" t="s">
        <v>105</v>
      </c>
      <c r="U40" s="71"/>
      <c r="V40" s="70"/>
    </row>
    <row r="41" spans="1:22" s="62" customFormat="1" ht="3" customHeight="1">
      <c r="A41" s="63"/>
      <c r="B41" s="63"/>
      <c r="C41" s="63"/>
      <c r="D41" s="68"/>
      <c r="E41" s="64"/>
      <c r="F41" s="64"/>
      <c r="G41" s="64"/>
      <c r="H41" s="64"/>
      <c r="I41" s="64"/>
      <c r="J41" s="64"/>
      <c r="K41" s="67"/>
      <c r="L41" s="66"/>
      <c r="M41" s="64"/>
      <c r="N41" s="67"/>
      <c r="O41" s="66"/>
      <c r="P41" s="64"/>
      <c r="Q41" s="64"/>
      <c r="R41" s="65"/>
      <c r="S41" s="64"/>
      <c r="T41" s="64"/>
      <c r="U41" s="63" t="s">
        <v>104</v>
      </c>
    </row>
    <row r="42" spans="1:22" s="59" customFormat="1" ht="20.25" customHeight="1">
      <c r="A42" s="61"/>
      <c r="B42" s="56" t="s">
        <v>51</v>
      </c>
      <c r="C42" s="56"/>
      <c r="D42" s="56"/>
      <c r="E42" s="53">
        <v>2385.5299999999997</v>
      </c>
      <c r="F42" s="53">
        <v>522.66999999999996</v>
      </c>
      <c r="G42" s="53">
        <v>437.7</v>
      </c>
      <c r="H42" s="53">
        <v>1763.82</v>
      </c>
      <c r="I42" s="53">
        <v>0</v>
      </c>
      <c r="J42" s="53">
        <v>0</v>
      </c>
      <c r="K42" s="55">
        <v>173.01</v>
      </c>
      <c r="L42" s="54">
        <v>21.77</v>
      </c>
      <c r="M42" s="53">
        <v>21.5</v>
      </c>
      <c r="N42" s="55">
        <v>0.27</v>
      </c>
      <c r="O42" s="54">
        <v>2.4700000000000002</v>
      </c>
      <c r="P42" s="53">
        <v>0.93</v>
      </c>
      <c r="Q42" s="53">
        <v>20.079999999999998</v>
      </c>
      <c r="R42" s="52">
        <v>0</v>
      </c>
      <c r="S42" s="52">
        <v>0</v>
      </c>
      <c r="T42" s="51">
        <v>328.03</v>
      </c>
      <c r="U42" s="50" t="s">
        <v>103</v>
      </c>
      <c r="V42" s="58"/>
    </row>
    <row r="43" spans="1:22" s="59" customFormat="1" ht="20.25" customHeight="1">
      <c r="A43" s="61"/>
      <c r="B43" s="56" t="s">
        <v>52</v>
      </c>
      <c r="C43" s="56"/>
      <c r="D43" s="56"/>
      <c r="E43" s="53">
        <v>2385.5299999999997</v>
      </c>
      <c r="F43" s="53">
        <v>290.01</v>
      </c>
      <c r="G43" s="53">
        <v>238.81</v>
      </c>
      <c r="H43" s="53">
        <v>702.71</v>
      </c>
      <c r="I43" s="53">
        <v>0</v>
      </c>
      <c r="J43" s="53">
        <v>0</v>
      </c>
      <c r="K43" s="55">
        <v>76.3</v>
      </c>
      <c r="L43" s="54">
        <v>33.61</v>
      </c>
      <c r="M43" s="53">
        <v>33.61</v>
      </c>
      <c r="N43" s="55">
        <v>0</v>
      </c>
      <c r="O43" s="52">
        <v>0.86</v>
      </c>
      <c r="P43" s="53">
        <v>0.18</v>
      </c>
      <c r="Q43" s="53">
        <v>3.36</v>
      </c>
      <c r="R43" s="52">
        <v>0</v>
      </c>
      <c r="S43" s="52">
        <v>0</v>
      </c>
      <c r="T43" s="51">
        <v>118.29</v>
      </c>
      <c r="U43" s="50" t="s">
        <v>102</v>
      </c>
      <c r="V43" s="58"/>
    </row>
    <row r="44" spans="1:22" s="59" customFormat="1" ht="20.25" customHeight="1">
      <c r="A44" s="61"/>
      <c r="B44" s="56" t="s">
        <v>53</v>
      </c>
      <c r="C44" s="56"/>
      <c r="D44" s="56"/>
      <c r="E44" s="53">
        <v>2385.5299999999997</v>
      </c>
      <c r="F44" s="53">
        <v>702.41</v>
      </c>
      <c r="G44" s="53">
        <v>586.54999999999995</v>
      </c>
      <c r="H44" s="53">
        <v>2467.0100000000002</v>
      </c>
      <c r="I44" s="53">
        <v>0</v>
      </c>
      <c r="J44" s="53">
        <v>0</v>
      </c>
      <c r="K44" s="55">
        <v>285.72000000000003</v>
      </c>
      <c r="L44" s="54">
        <v>1.84</v>
      </c>
      <c r="M44" s="53">
        <v>1.84</v>
      </c>
      <c r="N44" s="52">
        <v>0</v>
      </c>
      <c r="O44" s="54">
        <v>0.2</v>
      </c>
      <c r="P44" s="53">
        <v>0.31</v>
      </c>
      <c r="Q44" s="53">
        <v>6.97</v>
      </c>
      <c r="R44" s="52">
        <v>0</v>
      </c>
      <c r="S44" s="52">
        <v>0</v>
      </c>
      <c r="T44" s="51">
        <v>603.73</v>
      </c>
      <c r="U44" s="50" t="s">
        <v>101</v>
      </c>
      <c r="V44" s="58"/>
    </row>
    <row r="45" spans="1:22" s="59" customFormat="1" ht="20.25" customHeight="1">
      <c r="A45" s="60"/>
      <c r="B45" s="56" t="s">
        <v>54</v>
      </c>
      <c r="C45" s="56"/>
      <c r="D45" s="56"/>
      <c r="E45" s="53">
        <v>2385.5299999999997</v>
      </c>
      <c r="F45" s="53">
        <v>768.31</v>
      </c>
      <c r="G45" s="53">
        <v>631.94000000000005</v>
      </c>
      <c r="H45" s="53">
        <v>2170.8000000000002</v>
      </c>
      <c r="I45" s="53">
        <v>0</v>
      </c>
      <c r="J45" s="53">
        <v>0</v>
      </c>
      <c r="K45" s="55">
        <v>223.34</v>
      </c>
      <c r="L45" s="54">
        <v>0.53</v>
      </c>
      <c r="M45" s="53">
        <v>0.53</v>
      </c>
      <c r="N45" s="52">
        <v>0</v>
      </c>
      <c r="O45" s="54">
        <v>1</v>
      </c>
      <c r="P45" s="53">
        <v>1.4</v>
      </c>
      <c r="Q45" s="53">
        <v>14.24</v>
      </c>
      <c r="R45" s="52">
        <v>0</v>
      </c>
      <c r="S45" s="52">
        <v>0</v>
      </c>
      <c r="T45" s="51">
        <v>1006.15</v>
      </c>
      <c r="U45" s="50" t="s">
        <v>100</v>
      </c>
      <c r="V45" s="58"/>
    </row>
    <row r="46" spans="1:22" s="48" customFormat="1" ht="20.25" customHeight="1">
      <c r="A46" s="57"/>
      <c r="B46" s="56" t="s">
        <v>55</v>
      </c>
      <c r="C46" s="56"/>
      <c r="D46" s="56"/>
      <c r="E46" s="53">
        <v>2385.5299999999997</v>
      </c>
      <c r="F46" s="53">
        <v>402.72</v>
      </c>
      <c r="G46" s="53">
        <v>365.43</v>
      </c>
      <c r="H46" s="53">
        <v>1288.97</v>
      </c>
      <c r="I46" s="53">
        <v>0</v>
      </c>
      <c r="J46" s="53">
        <v>0</v>
      </c>
      <c r="K46" s="55">
        <v>124.43</v>
      </c>
      <c r="L46" s="54">
        <v>62.01</v>
      </c>
      <c r="M46" s="53">
        <v>61.96</v>
      </c>
      <c r="N46" s="55">
        <v>0.04</v>
      </c>
      <c r="O46" s="54">
        <v>0.15</v>
      </c>
      <c r="P46" s="53">
        <v>0.02</v>
      </c>
      <c r="Q46" s="53">
        <v>2.3199999999999998</v>
      </c>
      <c r="R46" s="52">
        <v>0</v>
      </c>
      <c r="S46" s="52">
        <v>0</v>
      </c>
      <c r="T46" s="51">
        <v>98.88</v>
      </c>
      <c r="U46" s="50" t="s">
        <v>99</v>
      </c>
      <c r="V46" s="58"/>
    </row>
    <row r="47" spans="1:22" s="48" customFormat="1" ht="20.25" customHeight="1">
      <c r="A47" s="57"/>
      <c r="B47" s="56" t="s">
        <v>56</v>
      </c>
      <c r="C47" s="56"/>
      <c r="D47" s="56"/>
      <c r="E47" s="53">
        <v>2385.5299999999997</v>
      </c>
      <c r="F47" s="53">
        <v>301.37</v>
      </c>
      <c r="G47" s="53">
        <v>182.82</v>
      </c>
      <c r="H47" s="53">
        <v>1233.92</v>
      </c>
      <c r="I47" s="53">
        <v>0</v>
      </c>
      <c r="J47" s="53">
        <v>0</v>
      </c>
      <c r="K47" s="55">
        <v>82.48</v>
      </c>
      <c r="L47" s="54">
        <v>18.149999999999999</v>
      </c>
      <c r="M47" s="53">
        <v>18.149999999999999</v>
      </c>
      <c r="N47" s="55">
        <v>0</v>
      </c>
      <c r="O47" s="54">
        <v>0</v>
      </c>
      <c r="P47" s="53">
        <v>0.14000000000000001</v>
      </c>
      <c r="Q47" s="53">
        <v>1.35</v>
      </c>
      <c r="R47" s="52">
        <v>0</v>
      </c>
      <c r="S47" s="52">
        <v>0</v>
      </c>
      <c r="T47" s="51">
        <v>210.87</v>
      </c>
      <c r="U47" s="50" t="s">
        <v>98</v>
      </c>
      <c r="V47" s="49"/>
    </row>
    <row r="48" spans="1:22" s="48" customFormat="1" ht="20.25" customHeight="1">
      <c r="A48" s="57"/>
      <c r="B48" s="56" t="s">
        <v>57</v>
      </c>
      <c r="C48" s="56"/>
      <c r="D48" s="56"/>
      <c r="E48" s="53">
        <v>2385.5299999999997</v>
      </c>
      <c r="F48" s="53">
        <v>328.79</v>
      </c>
      <c r="G48" s="53">
        <v>223.22</v>
      </c>
      <c r="H48" s="53">
        <v>822.08</v>
      </c>
      <c r="I48" s="53">
        <v>0</v>
      </c>
      <c r="J48" s="53">
        <v>0</v>
      </c>
      <c r="K48" s="55">
        <v>129.82</v>
      </c>
      <c r="L48" s="54">
        <v>128.4</v>
      </c>
      <c r="M48" s="53">
        <v>128.4</v>
      </c>
      <c r="N48" s="55">
        <v>0.01</v>
      </c>
      <c r="O48" s="54">
        <v>1.1200000000000001</v>
      </c>
      <c r="P48" s="53">
        <v>0.56999999999999995</v>
      </c>
      <c r="Q48" s="53">
        <v>10.89</v>
      </c>
      <c r="R48" s="52">
        <v>0</v>
      </c>
      <c r="S48" s="52">
        <v>0</v>
      </c>
      <c r="T48" s="51">
        <v>122.08</v>
      </c>
      <c r="U48" s="50" t="s">
        <v>97</v>
      </c>
      <c r="V48" s="49"/>
    </row>
    <row r="49" spans="1:22" s="48" customFormat="1" ht="20.25" customHeight="1">
      <c r="A49" s="57"/>
      <c r="B49" s="56" t="s">
        <v>58</v>
      </c>
      <c r="C49" s="56"/>
      <c r="D49" s="56"/>
      <c r="E49" s="53">
        <v>2385.5299999999997</v>
      </c>
      <c r="F49" s="53">
        <v>199.29</v>
      </c>
      <c r="G49" s="53">
        <v>109.18</v>
      </c>
      <c r="H49" s="53">
        <v>725</v>
      </c>
      <c r="I49" s="53">
        <v>0</v>
      </c>
      <c r="J49" s="53">
        <v>0</v>
      </c>
      <c r="K49" s="55">
        <v>93.73</v>
      </c>
      <c r="L49" s="54">
        <v>5.46</v>
      </c>
      <c r="M49" s="53">
        <v>5.46</v>
      </c>
      <c r="N49" s="55">
        <v>0</v>
      </c>
      <c r="O49" s="54">
        <v>0</v>
      </c>
      <c r="P49" s="53">
        <v>3.0000000000000001E-3</v>
      </c>
      <c r="Q49" s="53">
        <v>0.21</v>
      </c>
      <c r="R49" s="52">
        <v>0</v>
      </c>
      <c r="S49" s="52">
        <v>0</v>
      </c>
      <c r="T49" s="51">
        <v>37.799999999999997</v>
      </c>
      <c r="U49" s="50" t="s">
        <v>96</v>
      </c>
      <c r="V49" s="49"/>
    </row>
    <row r="50" spans="1:22" s="48" customFormat="1" ht="20.25" customHeight="1">
      <c r="A50" s="57"/>
      <c r="B50" s="56" t="s">
        <v>59</v>
      </c>
      <c r="C50" s="56"/>
      <c r="D50" s="56"/>
      <c r="E50" s="53">
        <v>2385.5299999999997</v>
      </c>
      <c r="F50" s="53">
        <v>293.85000000000002</v>
      </c>
      <c r="G50" s="53">
        <v>208.9</v>
      </c>
      <c r="H50" s="53">
        <v>1456.71</v>
      </c>
      <c r="I50" s="53">
        <v>0</v>
      </c>
      <c r="J50" s="53">
        <v>0</v>
      </c>
      <c r="K50" s="55">
        <v>138.46</v>
      </c>
      <c r="L50" s="54">
        <v>23.5</v>
      </c>
      <c r="M50" s="53">
        <v>23.5</v>
      </c>
      <c r="N50" s="55">
        <v>0</v>
      </c>
      <c r="O50" s="54">
        <v>0.35</v>
      </c>
      <c r="P50" s="53">
        <v>0</v>
      </c>
      <c r="Q50" s="53">
        <v>0.52</v>
      </c>
      <c r="R50" s="52">
        <v>0</v>
      </c>
      <c r="S50" s="52">
        <v>0</v>
      </c>
      <c r="T50" s="51">
        <v>184.15</v>
      </c>
      <c r="U50" s="50" t="s">
        <v>95</v>
      </c>
      <c r="V50" s="49"/>
    </row>
    <row r="51" spans="1:22" s="48" customFormat="1" ht="20.25" customHeight="1">
      <c r="A51" s="57"/>
      <c r="B51" s="56" t="s">
        <v>60</v>
      </c>
      <c r="C51" s="56"/>
      <c r="D51" s="56"/>
      <c r="E51" s="53">
        <v>2385.5299999999997</v>
      </c>
      <c r="F51" s="53">
        <v>398.97</v>
      </c>
      <c r="G51" s="53">
        <v>257.31</v>
      </c>
      <c r="H51" s="53">
        <v>1043.3900000000001</v>
      </c>
      <c r="I51" s="53">
        <v>0</v>
      </c>
      <c r="J51" s="53">
        <v>0</v>
      </c>
      <c r="K51" s="55">
        <v>76.94</v>
      </c>
      <c r="L51" s="54">
        <v>129.05000000000001</v>
      </c>
      <c r="M51" s="53">
        <v>128.72999999999999</v>
      </c>
      <c r="N51" s="55">
        <v>1.04</v>
      </c>
      <c r="O51" s="54">
        <v>0</v>
      </c>
      <c r="P51" s="53">
        <v>0.52</v>
      </c>
      <c r="Q51" s="53">
        <v>3.86</v>
      </c>
      <c r="R51" s="52">
        <v>0</v>
      </c>
      <c r="S51" s="52">
        <v>0</v>
      </c>
      <c r="T51" s="51">
        <v>18.41</v>
      </c>
      <c r="U51" s="50" t="s">
        <v>94</v>
      </c>
      <c r="V51" s="49"/>
    </row>
    <row r="52" spans="1:22" s="48" customFormat="1" ht="20.25" customHeight="1">
      <c r="A52" s="57"/>
      <c r="B52" s="56" t="s">
        <v>61</v>
      </c>
      <c r="C52" s="56"/>
      <c r="D52" s="56"/>
      <c r="E52" s="53">
        <v>2385.5299999999997</v>
      </c>
      <c r="F52" s="53">
        <v>465.33</v>
      </c>
      <c r="G52" s="53">
        <v>410</v>
      </c>
      <c r="H52" s="53">
        <v>880.35</v>
      </c>
      <c r="I52" s="53">
        <v>0</v>
      </c>
      <c r="J52" s="53">
        <v>0</v>
      </c>
      <c r="K52" s="55">
        <v>102.01</v>
      </c>
      <c r="L52" s="54">
        <v>9.77</v>
      </c>
      <c r="M52" s="53">
        <v>9.77</v>
      </c>
      <c r="N52" s="55">
        <v>0</v>
      </c>
      <c r="O52" s="54">
        <v>0.3</v>
      </c>
      <c r="P52" s="53">
        <v>0.09</v>
      </c>
      <c r="Q52" s="53">
        <v>1.54</v>
      </c>
      <c r="R52" s="52">
        <v>0</v>
      </c>
      <c r="S52" s="52">
        <v>0</v>
      </c>
      <c r="T52" s="51">
        <v>103.82</v>
      </c>
      <c r="U52" s="50" t="s">
        <v>93</v>
      </c>
      <c r="V52" s="49"/>
    </row>
    <row r="53" spans="1:22" s="48" customFormat="1" ht="20.25" customHeight="1">
      <c r="A53" s="57"/>
      <c r="B53" s="56" t="s">
        <v>62</v>
      </c>
      <c r="C53" s="56"/>
      <c r="D53" s="56"/>
      <c r="E53" s="52">
        <v>2385.5299999999997</v>
      </c>
      <c r="F53" s="52">
        <v>491.75</v>
      </c>
      <c r="G53" s="52">
        <v>320.70999999999998</v>
      </c>
      <c r="H53" s="52">
        <v>1029.75</v>
      </c>
      <c r="I53" s="52">
        <v>0</v>
      </c>
      <c r="J53" s="52">
        <v>0</v>
      </c>
      <c r="K53" s="52">
        <v>102.82</v>
      </c>
      <c r="L53" s="52">
        <v>138.96</v>
      </c>
      <c r="M53" s="52">
        <v>137.55000000000001</v>
      </c>
      <c r="N53" s="52">
        <v>0.74</v>
      </c>
      <c r="O53" s="52">
        <v>1.21</v>
      </c>
      <c r="P53" s="52">
        <v>0.5</v>
      </c>
      <c r="Q53" s="52">
        <v>9.61</v>
      </c>
      <c r="R53" s="52">
        <v>0</v>
      </c>
      <c r="S53" s="52">
        <v>0</v>
      </c>
      <c r="T53" s="51">
        <v>47.6</v>
      </c>
      <c r="U53" s="50" t="s">
        <v>92</v>
      </c>
      <c r="V53" s="49"/>
    </row>
    <row r="54" spans="1:22" s="48" customFormat="1" ht="20.25" customHeight="1">
      <c r="A54" s="57"/>
      <c r="B54" s="56" t="s">
        <v>63</v>
      </c>
      <c r="C54" s="56"/>
      <c r="D54" s="56"/>
      <c r="E54" s="53">
        <v>2385.5299999999997</v>
      </c>
      <c r="F54" s="53">
        <v>273.7</v>
      </c>
      <c r="G54" s="53">
        <v>164.91</v>
      </c>
      <c r="H54" s="53">
        <v>614.21</v>
      </c>
      <c r="I54" s="53">
        <v>0</v>
      </c>
      <c r="J54" s="53">
        <v>0</v>
      </c>
      <c r="K54" s="55">
        <v>41.03</v>
      </c>
      <c r="L54" s="54">
        <v>77.38</v>
      </c>
      <c r="M54" s="53">
        <v>77.05</v>
      </c>
      <c r="N54" s="55">
        <v>0.32</v>
      </c>
      <c r="O54" s="52">
        <v>0.05</v>
      </c>
      <c r="P54" s="53">
        <v>0.57999999999999996</v>
      </c>
      <c r="Q54" s="53">
        <v>1.64</v>
      </c>
      <c r="R54" s="52">
        <v>0</v>
      </c>
      <c r="S54" s="52">
        <v>0</v>
      </c>
      <c r="T54" s="51">
        <v>82.47</v>
      </c>
      <c r="U54" s="50" t="s">
        <v>91</v>
      </c>
      <c r="V54" s="49"/>
    </row>
    <row r="55" spans="1:22" s="48" customFormat="1" ht="20.25" customHeight="1">
      <c r="A55" s="57"/>
      <c r="B55" s="56" t="s">
        <v>64</v>
      </c>
      <c r="C55" s="56"/>
      <c r="D55" s="56"/>
      <c r="E55" s="52">
        <v>2385.5299999999997</v>
      </c>
      <c r="F55" s="52">
        <v>288.42</v>
      </c>
      <c r="G55" s="52">
        <v>172.46</v>
      </c>
      <c r="H55" s="52">
        <v>624.11</v>
      </c>
      <c r="I55" s="52">
        <v>0</v>
      </c>
      <c r="J55" s="52">
        <v>0</v>
      </c>
      <c r="K55" s="52">
        <v>60.31</v>
      </c>
      <c r="L55" s="52">
        <v>73.5</v>
      </c>
      <c r="M55" s="52">
        <v>72.11</v>
      </c>
      <c r="N55" s="52">
        <v>0.53</v>
      </c>
      <c r="O55" s="52">
        <v>0</v>
      </c>
      <c r="P55" s="52">
        <v>0.22</v>
      </c>
      <c r="Q55" s="52">
        <v>4.54</v>
      </c>
      <c r="R55" s="52">
        <v>0</v>
      </c>
      <c r="S55" s="52">
        <v>0</v>
      </c>
      <c r="T55" s="51">
        <v>66.64</v>
      </c>
      <c r="U55" s="50" t="s">
        <v>90</v>
      </c>
      <c r="V55" s="49"/>
    </row>
    <row r="56" spans="1:22" s="48" customFormat="1" ht="20.25" customHeight="1">
      <c r="A56" s="57"/>
      <c r="B56" s="56" t="s">
        <v>65</v>
      </c>
      <c r="C56" s="56"/>
      <c r="D56" s="56"/>
      <c r="E56" s="53">
        <v>2385.5299999999997</v>
      </c>
      <c r="F56" s="53">
        <v>319.48</v>
      </c>
      <c r="G56" s="53">
        <v>240</v>
      </c>
      <c r="H56" s="53">
        <v>801.78</v>
      </c>
      <c r="I56" s="53">
        <v>0</v>
      </c>
      <c r="J56" s="53">
        <v>0</v>
      </c>
      <c r="K56" s="55">
        <v>141.16</v>
      </c>
      <c r="L56" s="54">
        <v>91.02</v>
      </c>
      <c r="M56" s="53">
        <v>91.02</v>
      </c>
      <c r="N56" s="55">
        <v>0</v>
      </c>
      <c r="O56" s="54">
        <v>0.3</v>
      </c>
      <c r="P56" s="53">
        <v>0.36</v>
      </c>
      <c r="Q56" s="53">
        <v>2.11</v>
      </c>
      <c r="R56" s="52">
        <v>0</v>
      </c>
      <c r="S56" s="52">
        <v>0</v>
      </c>
      <c r="T56" s="51">
        <v>70.88</v>
      </c>
      <c r="U56" s="50" t="s">
        <v>89</v>
      </c>
      <c r="V56" s="49"/>
    </row>
    <row r="57" spans="1:22" ht="3" customHeight="1">
      <c r="A57" s="45"/>
      <c r="B57" s="45"/>
      <c r="C57" s="45"/>
      <c r="D57" s="45"/>
      <c r="E57" s="46"/>
      <c r="F57" s="46"/>
      <c r="G57" s="46"/>
      <c r="H57" s="46"/>
      <c r="I57" s="46"/>
      <c r="J57" s="46"/>
      <c r="K57" s="45"/>
      <c r="L57" s="47"/>
      <c r="M57" s="46"/>
      <c r="N57" s="45"/>
      <c r="O57" s="47"/>
      <c r="P57" s="46"/>
      <c r="Q57" s="45"/>
      <c r="R57" s="46"/>
      <c r="S57" s="45"/>
      <c r="T57" s="46"/>
      <c r="U57" s="45"/>
      <c r="V57" s="45"/>
    </row>
    <row r="58" spans="1:22" ht="3" customHeight="1">
      <c r="P58" s="44"/>
    </row>
    <row r="59" spans="1:22" s="42" customFormat="1" ht="16.5" customHeight="1">
      <c r="B59" s="42" t="s">
        <v>88</v>
      </c>
      <c r="P59" s="43"/>
    </row>
    <row r="60" spans="1:22" s="42" customFormat="1" ht="15.6">
      <c r="B60" s="42" t="s">
        <v>87</v>
      </c>
      <c r="P60" s="43"/>
    </row>
  </sheetData>
  <mergeCells count="30">
    <mergeCell ref="A36:D38"/>
    <mergeCell ref="F36:H36"/>
    <mergeCell ref="L36:N36"/>
    <mergeCell ref="O36:Q36"/>
    <mergeCell ref="R36:T36"/>
    <mergeCell ref="U36:V38"/>
    <mergeCell ref="A11:D11"/>
    <mergeCell ref="U11:V11"/>
    <mergeCell ref="I34:K34"/>
    <mergeCell ref="R34:T34"/>
    <mergeCell ref="A35:D35"/>
    <mergeCell ref="F35:H35"/>
    <mergeCell ref="I35:K35"/>
    <mergeCell ref="L35:N35"/>
    <mergeCell ref="O35:Q35"/>
    <mergeCell ref="R35:T35"/>
    <mergeCell ref="A6:D8"/>
    <mergeCell ref="F6:H6"/>
    <mergeCell ref="L6:N6"/>
    <mergeCell ref="O6:Q6"/>
    <mergeCell ref="R6:T6"/>
    <mergeCell ref="U6:V8"/>
    <mergeCell ref="I4:K4"/>
    <mergeCell ref="R4:T4"/>
    <mergeCell ref="A5:D5"/>
    <mergeCell ref="F5:H5"/>
    <mergeCell ref="I5:K5"/>
    <mergeCell ref="L5:N5"/>
    <mergeCell ref="O5:Q5"/>
    <mergeCell ref="R5:T5"/>
  </mergeCells>
  <pageMargins left="0.39370078740157483" right="0" top="0.86614173228346458" bottom="0.59055118110236227" header="0.86614173228346458" footer="0.51181102362204722"/>
  <pageSetup paperSize="9"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60"/>
  <sheetViews>
    <sheetView showGridLines="0" topLeftCell="B1" workbookViewId="0">
      <selection activeCell="E14" sqref="E14"/>
    </sheetView>
  </sheetViews>
  <sheetFormatPr defaultColWidth="7.296875" defaultRowHeight="18"/>
  <cols>
    <col min="1" max="1" width="0.69921875" style="41" hidden="1" customWidth="1"/>
    <col min="2" max="2" width="4.796875" style="41" customWidth="1"/>
    <col min="3" max="3" width="4.296875" style="41" customWidth="1"/>
    <col min="4" max="4" width="3.5" style="41" customWidth="1"/>
    <col min="5" max="5" width="6.8984375" style="41" customWidth="1"/>
    <col min="6" max="6" width="6.19921875" style="41" customWidth="1"/>
    <col min="7" max="7" width="6.59765625" style="41" customWidth="1"/>
    <col min="8" max="8" width="7" style="41" customWidth="1"/>
    <col min="9" max="9" width="5.8984375" style="41" customWidth="1"/>
    <col min="10" max="10" width="7" style="41" customWidth="1"/>
    <col min="11" max="11" width="7.69921875" style="41" customWidth="1"/>
    <col min="12" max="12" width="6.19921875" style="41" customWidth="1"/>
    <col min="13" max="13" width="6.3984375" style="41" customWidth="1"/>
    <col min="14" max="14" width="7.296875" style="41" customWidth="1"/>
    <col min="15" max="15" width="5.59765625" style="41" customWidth="1"/>
    <col min="16" max="16" width="7.296875" style="41" customWidth="1"/>
    <col min="17" max="17" width="6.8984375" style="41" customWidth="1"/>
    <col min="18" max="18" width="5.796875" style="41" customWidth="1"/>
    <col min="19" max="19" width="6.3984375" style="41" customWidth="1"/>
    <col min="20" max="20" width="6.5" style="41" customWidth="1"/>
    <col min="21" max="21" width="0.8984375" style="41" customWidth="1"/>
    <col min="22" max="22" width="16.19921875" style="41" customWidth="1"/>
    <col min="23" max="23" width="4" style="41" customWidth="1"/>
    <col min="24" max="24" width="3.296875" style="41" customWidth="1"/>
    <col min="25" max="16384" width="7.296875" style="41"/>
  </cols>
  <sheetData>
    <row r="1" spans="1:26" s="110" customFormat="1">
      <c r="B1" s="111" t="s">
        <v>155</v>
      </c>
      <c r="C1" s="109"/>
      <c r="D1" s="111" t="s">
        <v>154</v>
      </c>
    </row>
    <row r="2" spans="1:26" s="107" customFormat="1">
      <c r="B2" s="110" t="s">
        <v>153</v>
      </c>
      <c r="C2" s="109"/>
      <c r="D2" s="108" t="s">
        <v>152</v>
      </c>
    </row>
    <row r="3" spans="1:26" s="102" customFormat="1" ht="14.4">
      <c r="A3" s="106"/>
      <c r="B3" s="106"/>
      <c r="C3" s="106"/>
      <c r="D3" s="106"/>
      <c r="E3" s="106"/>
      <c r="F3" s="105"/>
      <c r="G3" s="105"/>
      <c r="H3" s="105"/>
      <c r="I3" s="105"/>
      <c r="J3" s="105"/>
      <c r="K3" s="105"/>
      <c r="L3" s="105"/>
      <c r="M3" s="105"/>
      <c r="N3" s="105"/>
      <c r="O3" s="104"/>
      <c r="V3" s="134" t="s">
        <v>151</v>
      </c>
    </row>
    <row r="4" spans="1:26" s="69" customFormat="1" ht="19.5" customHeight="1">
      <c r="A4" s="96"/>
      <c r="B4" s="96"/>
      <c r="C4" s="96"/>
      <c r="D4" s="96"/>
      <c r="E4" s="83"/>
      <c r="I4" s="100" t="s">
        <v>129</v>
      </c>
      <c r="J4" s="99"/>
      <c r="K4" s="98"/>
      <c r="L4" s="97"/>
      <c r="M4" s="96"/>
      <c r="N4" s="101"/>
      <c r="O4" s="97"/>
      <c r="P4" s="96"/>
      <c r="Q4" s="101"/>
      <c r="R4" s="100" t="s">
        <v>128</v>
      </c>
      <c r="S4" s="99"/>
      <c r="T4" s="98"/>
      <c r="U4" s="97"/>
      <c r="V4" s="96"/>
    </row>
    <row r="5" spans="1:26" s="69" customFormat="1" ht="18" customHeight="1">
      <c r="A5" s="94"/>
      <c r="B5" s="94"/>
      <c r="C5" s="94"/>
      <c r="D5" s="94"/>
      <c r="E5" s="91" t="s">
        <v>127</v>
      </c>
      <c r="F5" s="95" t="s">
        <v>126</v>
      </c>
      <c r="G5" s="94"/>
      <c r="H5" s="93"/>
      <c r="I5" s="95" t="s">
        <v>125</v>
      </c>
      <c r="J5" s="94"/>
      <c r="K5" s="93"/>
      <c r="L5" s="95" t="s">
        <v>124</v>
      </c>
      <c r="M5" s="94"/>
      <c r="N5" s="93"/>
      <c r="O5" s="95" t="s">
        <v>123</v>
      </c>
      <c r="P5" s="94"/>
      <c r="Q5" s="93"/>
      <c r="R5" s="95" t="s">
        <v>122</v>
      </c>
      <c r="S5" s="94"/>
      <c r="T5" s="93"/>
      <c r="U5" s="75"/>
    </row>
    <row r="6" spans="1:26" s="69" customFormat="1" ht="18" customHeight="1">
      <c r="A6" s="92" t="s">
        <v>1</v>
      </c>
      <c r="B6" s="92"/>
      <c r="C6" s="92"/>
      <c r="D6" s="81"/>
      <c r="E6" s="91" t="s">
        <v>121</v>
      </c>
      <c r="F6" s="87" t="s">
        <v>120</v>
      </c>
      <c r="G6" s="86"/>
      <c r="H6" s="85"/>
      <c r="I6" s="90"/>
      <c r="J6" s="89" t="s">
        <v>119</v>
      </c>
      <c r="K6" s="88"/>
      <c r="L6" s="87" t="s">
        <v>118</v>
      </c>
      <c r="M6" s="86"/>
      <c r="N6" s="85"/>
      <c r="O6" s="87" t="s">
        <v>117</v>
      </c>
      <c r="P6" s="86"/>
      <c r="Q6" s="85"/>
      <c r="R6" s="87" t="s">
        <v>116</v>
      </c>
      <c r="S6" s="86"/>
      <c r="T6" s="85"/>
      <c r="U6" s="80" t="s">
        <v>11</v>
      </c>
      <c r="V6" s="79"/>
    </row>
    <row r="7" spans="1:26" s="69" customFormat="1" ht="18" customHeight="1">
      <c r="A7" s="79"/>
      <c r="B7" s="79"/>
      <c r="C7" s="79"/>
      <c r="D7" s="81"/>
      <c r="E7" s="77" t="s">
        <v>150</v>
      </c>
      <c r="F7" s="78"/>
      <c r="G7" s="77"/>
      <c r="H7" s="76" t="s">
        <v>114</v>
      </c>
      <c r="I7" s="78"/>
      <c r="J7" s="83"/>
      <c r="K7" s="76" t="s">
        <v>114</v>
      </c>
      <c r="L7" s="78"/>
      <c r="M7" s="77"/>
      <c r="N7" s="76" t="s">
        <v>114</v>
      </c>
      <c r="O7" s="78"/>
      <c r="P7" s="77"/>
      <c r="Q7" s="76" t="s">
        <v>114</v>
      </c>
      <c r="R7" s="84"/>
      <c r="S7" s="83"/>
      <c r="T7" s="82" t="s">
        <v>114</v>
      </c>
      <c r="U7" s="80"/>
      <c r="V7" s="79"/>
    </row>
    <row r="8" spans="1:26" s="69" customFormat="1" ht="18" customHeight="1">
      <c r="A8" s="79"/>
      <c r="B8" s="79"/>
      <c r="C8" s="79"/>
      <c r="D8" s="81"/>
      <c r="E8" s="77" t="s">
        <v>108</v>
      </c>
      <c r="F8" s="78" t="s">
        <v>113</v>
      </c>
      <c r="G8" s="77" t="s">
        <v>112</v>
      </c>
      <c r="H8" s="76" t="s">
        <v>111</v>
      </c>
      <c r="I8" s="78" t="s">
        <v>113</v>
      </c>
      <c r="J8" s="77" t="s">
        <v>112</v>
      </c>
      <c r="K8" s="76" t="s">
        <v>111</v>
      </c>
      <c r="L8" s="78" t="s">
        <v>113</v>
      </c>
      <c r="M8" s="77" t="s">
        <v>112</v>
      </c>
      <c r="N8" s="76" t="s">
        <v>111</v>
      </c>
      <c r="O8" s="78" t="s">
        <v>113</v>
      </c>
      <c r="P8" s="77" t="s">
        <v>112</v>
      </c>
      <c r="Q8" s="76" t="s">
        <v>111</v>
      </c>
      <c r="R8" s="78" t="s">
        <v>113</v>
      </c>
      <c r="S8" s="77" t="s">
        <v>112</v>
      </c>
      <c r="T8" s="76" t="s">
        <v>111</v>
      </c>
      <c r="U8" s="80"/>
      <c r="V8" s="79"/>
    </row>
    <row r="9" spans="1:26" s="69" customFormat="1" ht="18" customHeight="1">
      <c r="E9" s="77" t="s">
        <v>30</v>
      </c>
      <c r="F9" s="78" t="s">
        <v>110</v>
      </c>
      <c r="G9" s="77" t="s">
        <v>109</v>
      </c>
      <c r="H9" s="76" t="s">
        <v>108</v>
      </c>
      <c r="I9" s="78" t="s">
        <v>110</v>
      </c>
      <c r="J9" s="77" t="s">
        <v>109</v>
      </c>
      <c r="K9" s="76" t="s">
        <v>108</v>
      </c>
      <c r="L9" s="78" t="s">
        <v>110</v>
      </c>
      <c r="M9" s="77" t="s">
        <v>109</v>
      </c>
      <c r="N9" s="76" t="s">
        <v>108</v>
      </c>
      <c r="O9" s="78" t="s">
        <v>110</v>
      </c>
      <c r="P9" s="77" t="s">
        <v>109</v>
      </c>
      <c r="Q9" s="76" t="s">
        <v>108</v>
      </c>
      <c r="R9" s="78" t="s">
        <v>110</v>
      </c>
      <c r="S9" s="77" t="s">
        <v>109</v>
      </c>
      <c r="T9" s="76" t="s">
        <v>108</v>
      </c>
      <c r="U9" s="75"/>
    </row>
    <row r="10" spans="1:26" s="69" customFormat="1" ht="18" customHeight="1">
      <c r="A10" s="70"/>
      <c r="B10" s="70"/>
      <c r="C10" s="70"/>
      <c r="D10" s="70"/>
      <c r="E10" s="73" t="s">
        <v>107</v>
      </c>
      <c r="F10" s="74" t="s">
        <v>106</v>
      </c>
      <c r="G10" s="73"/>
      <c r="H10" s="72" t="s">
        <v>105</v>
      </c>
      <c r="I10" s="74" t="s">
        <v>106</v>
      </c>
      <c r="J10" s="73"/>
      <c r="K10" s="72" t="s">
        <v>105</v>
      </c>
      <c r="L10" s="74" t="s">
        <v>106</v>
      </c>
      <c r="M10" s="73"/>
      <c r="N10" s="72" t="s">
        <v>105</v>
      </c>
      <c r="O10" s="74" t="s">
        <v>106</v>
      </c>
      <c r="P10" s="73"/>
      <c r="Q10" s="72" t="s">
        <v>105</v>
      </c>
      <c r="R10" s="74" t="s">
        <v>106</v>
      </c>
      <c r="S10" s="73"/>
      <c r="T10" s="72" t="s">
        <v>105</v>
      </c>
      <c r="U10" s="71"/>
      <c r="V10" s="70"/>
    </row>
    <row r="11" spans="1:26" s="59" customFormat="1" ht="21" customHeight="1">
      <c r="A11" s="128" t="s">
        <v>12</v>
      </c>
      <c r="B11" s="128"/>
      <c r="C11" s="128"/>
      <c r="D11" s="133"/>
      <c r="E11" s="131">
        <v>6682.079999999999</v>
      </c>
      <c r="F11" s="132">
        <v>32589.570000000003</v>
      </c>
      <c r="G11" s="131">
        <v>29163.269999999997</v>
      </c>
      <c r="H11" s="131">
        <v>3426.2999999999975</v>
      </c>
      <c r="I11" s="131">
        <v>425.84999999999991</v>
      </c>
      <c r="J11" s="131">
        <v>200.34</v>
      </c>
      <c r="K11" s="131">
        <v>225.51</v>
      </c>
      <c r="L11" s="131">
        <v>3206.9299999999989</v>
      </c>
      <c r="M11" s="131">
        <v>205.76000000000002</v>
      </c>
      <c r="N11" s="131">
        <v>3001.1700000000005</v>
      </c>
      <c r="O11" s="131">
        <v>24.96</v>
      </c>
      <c r="P11" s="131">
        <v>4.12</v>
      </c>
      <c r="Q11" s="131">
        <v>20.84</v>
      </c>
      <c r="R11" s="52">
        <v>251.25</v>
      </c>
      <c r="S11" s="52">
        <v>242.98999999999998</v>
      </c>
      <c r="T11" s="130">
        <v>8.260000000000014</v>
      </c>
      <c r="U11" s="129" t="s">
        <v>30</v>
      </c>
      <c r="V11" s="128"/>
    </row>
    <row r="12" spans="1:26" s="59" customFormat="1" ht="21" customHeight="1">
      <c r="A12" s="61"/>
      <c r="B12" s="56" t="s">
        <v>13</v>
      </c>
      <c r="C12" s="61"/>
      <c r="D12" s="122"/>
      <c r="E12" s="124">
        <v>377.88</v>
      </c>
      <c r="F12" s="124">
        <v>12427.849999999999</v>
      </c>
      <c r="G12" s="124">
        <v>12059.85</v>
      </c>
      <c r="H12" s="124">
        <v>367.99999999999818</v>
      </c>
      <c r="I12" s="124">
        <v>14.69</v>
      </c>
      <c r="J12" s="124">
        <v>10.32</v>
      </c>
      <c r="K12" s="127">
        <v>4.3699999999999992</v>
      </c>
      <c r="L12" s="125">
        <v>5.36</v>
      </c>
      <c r="M12" s="124">
        <v>0.53</v>
      </c>
      <c r="N12" s="127">
        <v>4.83</v>
      </c>
      <c r="O12" s="125">
        <v>0.68</v>
      </c>
      <c r="P12" s="124">
        <v>0</v>
      </c>
      <c r="Q12" s="53">
        <v>0.68</v>
      </c>
      <c r="R12" s="52">
        <v>0</v>
      </c>
      <c r="S12" s="52">
        <v>0</v>
      </c>
      <c r="T12" s="51">
        <v>0</v>
      </c>
      <c r="U12" s="116" t="s">
        <v>149</v>
      </c>
      <c r="V12" s="58"/>
      <c r="Y12" s="115"/>
      <c r="Z12" s="115"/>
    </row>
    <row r="13" spans="1:26" s="59" customFormat="1" ht="21" customHeight="1">
      <c r="A13" s="61"/>
      <c r="B13" s="56" t="s">
        <v>14</v>
      </c>
      <c r="C13" s="61"/>
      <c r="D13" s="122"/>
      <c r="E13" s="124">
        <v>85.240000000000023</v>
      </c>
      <c r="F13" s="124">
        <v>396.52000000000004</v>
      </c>
      <c r="G13" s="124">
        <v>345.99</v>
      </c>
      <c r="H13" s="124">
        <v>50.53000000000003</v>
      </c>
      <c r="I13" s="124">
        <v>8.5</v>
      </c>
      <c r="J13" s="124">
        <v>2.64</v>
      </c>
      <c r="K13" s="127">
        <v>5.8599999999999994</v>
      </c>
      <c r="L13" s="125">
        <v>29.15</v>
      </c>
      <c r="M13" s="124">
        <v>0.3</v>
      </c>
      <c r="N13" s="52">
        <v>28.849999999999998</v>
      </c>
      <c r="O13" s="52">
        <v>0</v>
      </c>
      <c r="P13" s="124">
        <v>0</v>
      </c>
      <c r="Q13" s="53">
        <v>0</v>
      </c>
      <c r="R13" s="52">
        <v>0</v>
      </c>
      <c r="S13" s="52">
        <v>0</v>
      </c>
      <c r="T13" s="51">
        <v>0</v>
      </c>
      <c r="U13" s="116" t="s">
        <v>148</v>
      </c>
      <c r="V13" s="58"/>
      <c r="Y13" s="115"/>
      <c r="Z13" s="115"/>
    </row>
    <row r="14" spans="1:26" s="59" customFormat="1" ht="21" customHeight="1">
      <c r="A14" s="61"/>
      <c r="B14" s="56" t="s">
        <v>15</v>
      </c>
      <c r="C14" s="61"/>
      <c r="D14" s="122"/>
      <c r="E14" s="124">
        <v>121.09000000000009</v>
      </c>
      <c r="F14" s="124">
        <v>625.45000000000005</v>
      </c>
      <c r="G14" s="124">
        <v>508.99999999999994</v>
      </c>
      <c r="H14" s="124">
        <v>116.4500000000001</v>
      </c>
      <c r="I14" s="124">
        <v>4.1399999999999997</v>
      </c>
      <c r="J14" s="124">
        <v>3.51</v>
      </c>
      <c r="K14" s="127">
        <v>0.62999999999999989</v>
      </c>
      <c r="L14" s="125">
        <v>4</v>
      </c>
      <c r="M14" s="124">
        <v>0.04</v>
      </c>
      <c r="N14" s="52">
        <v>3.96</v>
      </c>
      <c r="O14" s="52">
        <v>0.05</v>
      </c>
      <c r="P14" s="124">
        <v>0</v>
      </c>
      <c r="Q14" s="124">
        <v>0.05</v>
      </c>
      <c r="R14" s="52">
        <v>0</v>
      </c>
      <c r="S14" s="52">
        <v>0</v>
      </c>
      <c r="T14" s="51">
        <v>0</v>
      </c>
      <c r="U14" s="116" t="s">
        <v>147</v>
      </c>
      <c r="V14" s="58"/>
      <c r="Y14" s="115"/>
      <c r="Z14" s="115"/>
    </row>
    <row r="15" spans="1:26" s="59" customFormat="1" ht="21" customHeight="1">
      <c r="A15" s="61"/>
      <c r="B15" s="56" t="s">
        <v>16</v>
      </c>
      <c r="C15" s="61"/>
      <c r="D15" s="122"/>
      <c r="E15" s="124">
        <v>238.52999999999997</v>
      </c>
      <c r="F15" s="124">
        <v>845.58</v>
      </c>
      <c r="G15" s="124">
        <v>805.57</v>
      </c>
      <c r="H15" s="124">
        <v>40.009999999999991</v>
      </c>
      <c r="I15" s="124">
        <v>13.69</v>
      </c>
      <c r="J15" s="124">
        <v>4.7699999999999996</v>
      </c>
      <c r="K15" s="127">
        <v>8.92</v>
      </c>
      <c r="L15" s="125">
        <v>195.57</v>
      </c>
      <c r="M15" s="124">
        <v>7.34</v>
      </c>
      <c r="N15" s="127">
        <v>188.23</v>
      </c>
      <c r="O15" s="125">
        <v>1.37</v>
      </c>
      <c r="P15" s="124">
        <v>0</v>
      </c>
      <c r="Q15" s="124">
        <v>1.37</v>
      </c>
      <c r="R15" s="52">
        <v>0</v>
      </c>
      <c r="S15" s="52">
        <v>0</v>
      </c>
      <c r="T15" s="51">
        <v>0</v>
      </c>
      <c r="U15" s="116" t="s">
        <v>146</v>
      </c>
      <c r="V15" s="58"/>
      <c r="Y15" s="115"/>
      <c r="Z15" s="115"/>
    </row>
    <row r="16" spans="1:26" s="59" customFormat="1" ht="21" customHeight="1">
      <c r="A16" s="61"/>
      <c r="B16" s="56" t="s">
        <v>17</v>
      </c>
      <c r="C16" s="61"/>
      <c r="D16" s="122"/>
      <c r="E16" s="124">
        <v>96.560000000000031</v>
      </c>
      <c r="F16" s="124">
        <v>266.98</v>
      </c>
      <c r="G16" s="124">
        <v>217.07999999999998</v>
      </c>
      <c r="H16" s="124">
        <v>49.900000000000034</v>
      </c>
      <c r="I16" s="124">
        <v>3.07</v>
      </c>
      <c r="J16" s="124">
        <v>2.75</v>
      </c>
      <c r="K16" s="127">
        <v>0.31999999999999984</v>
      </c>
      <c r="L16" s="125">
        <v>46.43</v>
      </c>
      <c r="M16" s="124">
        <v>0.09</v>
      </c>
      <c r="N16" s="127">
        <v>46.339999999999996</v>
      </c>
      <c r="O16" s="52">
        <v>0</v>
      </c>
      <c r="P16" s="124">
        <v>0</v>
      </c>
      <c r="Q16" s="124">
        <v>0</v>
      </c>
      <c r="R16" s="52">
        <v>0</v>
      </c>
      <c r="S16" s="52">
        <v>0</v>
      </c>
      <c r="T16" s="51">
        <v>0</v>
      </c>
      <c r="U16" s="116" t="s">
        <v>145</v>
      </c>
      <c r="V16" s="58"/>
      <c r="Y16" s="115"/>
      <c r="Z16" s="115"/>
    </row>
    <row r="17" spans="1:26" s="59" customFormat="1" ht="21" customHeight="1">
      <c r="A17" s="61"/>
      <c r="B17" s="56" t="s">
        <v>18</v>
      </c>
      <c r="C17" s="61"/>
      <c r="D17" s="122"/>
      <c r="E17" s="124">
        <v>189.15999999999991</v>
      </c>
      <c r="F17" s="124">
        <v>815.06999999999994</v>
      </c>
      <c r="G17" s="124">
        <v>725.24</v>
      </c>
      <c r="H17" s="124">
        <v>89.829999999999927</v>
      </c>
      <c r="I17" s="124">
        <v>6.34</v>
      </c>
      <c r="J17" s="124">
        <v>3.81</v>
      </c>
      <c r="K17" s="127">
        <v>2.5299999999999998</v>
      </c>
      <c r="L17" s="125">
        <v>106.56</v>
      </c>
      <c r="M17" s="124">
        <v>9.76</v>
      </c>
      <c r="N17" s="127">
        <v>96.8</v>
      </c>
      <c r="O17" s="52">
        <v>0</v>
      </c>
      <c r="P17" s="124">
        <v>0</v>
      </c>
      <c r="Q17" s="124">
        <v>0</v>
      </c>
      <c r="R17" s="52">
        <v>0</v>
      </c>
      <c r="S17" s="52">
        <v>0</v>
      </c>
      <c r="T17" s="51">
        <v>0</v>
      </c>
      <c r="U17" s="116" t="s">
        <v>144</v>
      </c>
      <c r="V17" s="58"/>
      <c r="Y17" s="115"/>
      <c r="Z17" s="115"/>
    </row>
    <row r="18" spans="1:26" s="59" customFormat="1" ht="21" customHeight="1">
      <c r="A18" s="61"/>
      <c r="B18" s="56" t="s">
        <v>19</v>
      </c>
      <c r="C18" s="61"/>
      <c r="D18" s="122"/>
      <c r="E18" s="124">
        <v>115.90999999999998</v>
      </c>
      <c r="F18" s="124">
        <v>373.28999999999996</v>
      </c>
      <c r="G18" s="124">
        <v>317.33</v>
      </c>
      <c r="H18" s="124">
        <v>55.95999999999998</v>
      </c>
      <c r="I18" s="124">
        <v>16.57</v>
      </c>
      <c r="J18" s="124">
        <v>10.119999999999999</v>
      </c>
      <c r="K18" s="127">
        <v>6.4500000000000011</v>
      </c>
      <c r="L18" s="125">
        <v>59.8</v>
      </c>
      <c r="M18" s="124">
        <v>9.26</v>
      </c>
      <c r="N18" s="127">
        <v>50.54</v>
      </c>
      <c r="O18" s="125">
        <v>0.36</v>
      </c>
      <c r="P18" s="124">
        <v>0</v>
      </c>
      <c r="Q18" s="124">
        <v>0.36</v>
      </c>
      <c r="R18" s="52">
        <v>2.6</v>
      </c>
      <c r="S18" s="52">
        <v>0</v>
      </c>
      <c r="T18" s="51">
        <v>2.6</v>
      </c>
      <c r="U18" s="116" t="s">
        <v>143</v>
      </c>
      <c r="V18" s="58"/>
      <c r="Y18" s="115"/>
      <c r="Z18" s="115"/>
    </row>
    <row r="19" spans="1:26" s="59" customFormat="1" ht="21" customHeight="1">
      <c r="A19" s="61"/>
      <c r="B19" s="56" t="s">
        <v>20</v>
      </c>
      <c r="C19" s="61"/>
      <c r="D19" s="122"/>
      <c r="E19" s="124">
        <v>435.19999999999987</v>
      </c>
      <c r="F19" s="124">
        <v>1629.91</v>
      </c>
      <c r="G19" s="124">
        <v>1376.5400000000002</v>
      </c>
      <c r="H19" s="124">
        <v>253.36999999999989</v>
      </c>
      <c r="I19" s="124">
        <v>18.02</v>
      </c>
      <c r="J19" s="124">
        <v>6.37</v>
      </c>
      <c r="K19" s="127">
        <v>11.649999999999999</v>
      </c>
      <c r="L19" s="125">
        <v>172.21</v>
      </c>
      <c r="M19" s="124">
        <v>2.0299999999999998</v>
      </c>
      <c r="N19" s="127">
        <v>170.18</v>
      </c>
      <c r="O19" s="125">
        <v>0</v>
      </c>
      <c r="P19" s="124">
        <v>0</v>
      </c>
      <c r="Q19" s="124">
        <v>0</v>
      </c>
      <c r="R19" s="52">
        <v>38</v>
      </c>
      <c r="S19" s="52">
        <v>38</v>
      </c>
      <c r="T19" s="51">
        <v>0</v>
      </c>
      <c r="U19" s="116" t="s">
        <v>142</v>
      </c>
      <c r="V19" s="58"/>
      <c r="Y19" s="115"/>
      <c r="Z19" s="115"/>
    </row>
    <row r="20" spans="1:26" s="59" customFormat="1" ht="21" customHeight="1">
      <c r="A20" s="61"/>
      <c r="B20" s="56" t="s">
        <v>21</v>
      </c>
      <c r="C20" s="61"/>
      <c r="D20" s="122"/>
      <c r="E20" s="124">
        <v>66.510000000000048</v>
      </c>
      <c r="F20" s="124">
        <v>706.97</v>
      </c>
      <c r="G20" s="124">
        <v>656.4</v>
      </c>
      <c r="H20" s="124">
        <v>50.57000000000005</v>
      </c>
      <c r="I20" s="124">
        <v>7.63</v>
      </c>
      <c r="J20" s="124">
        <v>7.6</v>
      </c>
      <c r="K20" s="127">
        <v>3.0000000000000249E-2</v>
      </c>
      <c r="L20" s="125">
        <v>16.760000000000002</v>
      </c>
      <c r="M20" s="124">
        <v>0.85</v>
      </c>
      <c r="N20" s="127">
        <v>15.910000000000002</v>
      </c>
      <c r="O20" s="52">
        <v>0</v>
      </c>
      <c r="P20" s="124">
        <v>0</v>
      </c>
      <c r="Q20" s="124">
        <v>0</v>
      </c>
      <c r="R20" s="52">
        <v>0</v>
      </c>
      <c r="S20" s="52">
        <v>0</v>
      </c>
      <c r="T20" s="51">
        <v>0</v>
      </c>
      <c r="U20" s="116" t="s">
        <v>141</v>
      </c>
      <c r="V20" s="58"/>
      <c r="Y20" s="115"/>
      <c r="Z20" s="115"/>
    </row>
    <row r="21" spans="1:26" s="59" customFormat="1" ht="21" customHeight="1">
      <c r="A21" s="61"/>
      <c r="B21" s="56" t="s">
        <v>22</v>
      </c>
      <c r="C21" s="61"/>
      <c r="D21" s="122"/>
      <c r="E21" s="124">
        <v>281.30999999999989</v>
      </c>
      <c r="F21" s="124">
        <v>277.49999999999994</v>
      </c>
      <c r="G21" s="124">
        <v>267.10000000000002</v>
      </c>
      <c r="H21" s="124">
        <v>10.39999999999992</v>
      </c>
      <c r="I21" s="124">
        <v>6.6</v>
      </c>
      <c r="J21" s="124">
        <v>3.39</v>
      </c>
      <c r="K21" s="127">
        <v>3.2099999999999995</v>
      </c>
      <c r="L21" s="125">
        <v>289.33</v>
      </c>
      <c r="M21" s="124">
        <v>21.63</v>
      </c>
      <c r="N21" s="127">
        <v>267.7</v>
      </c>
      <c r="O21" s="125">
        <v>0</v>
      </c>
      <c r="P21" s="124">
        <v>0</v>
      </c>
      <c r="Q21" s="124">
        <v>0</v>
      </c>
      <c r="R21" s="52">
        <v>0</v>
      </c>
      <c r="S21" s="52">
        <v>0</v>
      </c>
      <c r="T21" s="51">
        <v>0</v>
      </c>
      <c r="U21" s="116" t="s">
        <v>140</v>
      </c>
      <c r="V21" s="58"/>
      <c r="Y21" s="115"/>
      <c r="Z21" s="115"/>
    </row>
    <row r="22" spans="1:26" s="59" customFormat="1" ht="21" customHeight="1">
      <c r="A22" s="61"/>
      <c r="B22" s="56" t="s">
        <v>23</v>
      </c>
      <c r="C22" s="61"/>
      <c r="D22" s="122"/>
      <c r="E22" s="124">
        <v>69.930000000000007</v>
      </c>
      <c r="F22" s="124">
        <v>553.1</v>
      </c>
      <c r="G22" s="124">
        <v>519.68999999999994</v>
      </c>
      <c r="H22" s="124">
        <v>33.410000000000082</v>
      </c>
      <c r="I22" s="124">
        <v>4.2699999999999996</v>
      </c>
      <c r="J22" s="124">
        <v>3.94</v>
      </c>
      <c r="K22" s="127">
        <v>0.32999999999999963</v>
      </c>
      <c r="L22" s="125">
        <v>36.340000000000003</v>
      </c>
      <c r="M22" s="124">
        <v>0.15</v>
      </c>
      <c r="N22" s="52">
        <v>36.190000000000005</v>
      </c>
      <c r="O22" s="52">
        <v>0</v>
      </c>
      <c r="P22" s="124">
        <v>0</v>
      </c>
      <c r="Q22" s="124">
        <v>0</v>
      </c>
      <c r="R22" s="52">
        <v>0</v>
      </c>
      <c r="S22" s="52">
        <v>0</v>
      </c>
      <c r="T22" s="51">
        <v>0</v>
      </c>
      <c r="U22" s="116" t="s">
        <v>139</v>
      </c>
      <c r="V22" s="58"/>
      <c r="Y22" s="115"/>
      <c r="Z22" s="115"/>
    </row>
    <row r="23" spans="1:26" s="59" customFormat="1" ht="21" customHeight="1">
      <c r="A23" s="61"/>
      <c r="B23" s="56" t="s">
        <v>24</v>
      </c>
      <c r="C23" s="61"/>
      <c r="D23" s="122"/>
      <c r="E23" s="124">
        <v>449.93</v>
      </c>
      <c r="F23" s="124">
        <v>1785.88</v>
      </c>
      <c r="G23" s="124">
        <v>1521.3700000000001</v>
      </c>
      <c r="H23" s="124">
        <v>264.51</v>
      </c>
      <c r="I23" s="124">
        <v>49.34</v>
      </c>
      <c r="J23" s="124">
        <v>12.3</v>
      </c>
      <c r="K23" s="127">
        <v>37.040000000000006</v>
      </c>
      <c r="L23" s="125">
        <v>149.94</v>
      </c>
      <c r="M23" s="124">
        <v>1.56</v>
      </c>
      <c r="N23" s="127">
        <v>148.38</v>
      </c>
      <c r="O23" s="125">
        <v>0</v>
      </c>
      <c r="P23" s="124">
        <v>0</v>
      </c>
      <c r="Q23" s="124">
        <v>0</v>
      </c>
      <c r="R23" s="52">
        <v>0</v>
      </c>
      <c r="S23" s="52">
        <v>0</v>
      </c>
      <c r="T23" s="51">
        <v>0</v>
      </c>
      <c r="U23" s="116" t="s">
        <v>138</v>
      </c>
      <c r="V23" s="58"/>
      <c r="Y23" s="123"/>
      <c r="Z23" s="123"/>
    </row>
    <row r="24" spans="1:26" s="59" customFormat="1" ht="21" customHeight="1">
      <c r="A24" s="61"/>
      <c r="B24" s="56" t="s">
        <v>25</v>
      </c>
      <c r="C24" s="61"/>
      <c r="D24" s="122"/>
      <c r="E24" s="124">
        <v>664.58999999999992</v>
      </c>
      <c r="F24" s="124">
        <v>654.37</v>
      </c>
      <c r="G24" s="124">
        <v>595.64</v>
      </c>
      <c r="H24" s="124">
        <v>58.730000000000018</v>
      </c>
      <c r="I24" s="124">
        <v>54.88</v>
      </c>
      <c r="J24" s="124">
        <v>35.6</v>
      </c>
      <c r="K24" s="126">
        <v>19.28</v>
      </c>
      <c r="L24" s="125">
        <v>588.14</v>
      </c>
      <c r="M24" s="124">
        <v>2.85</v>
      </c>
      <c r="N24" s="126">
        <v>585.29</v>
      </c>
      <c r="O24" s="125">
        <v>1.29</v>
      </c>
      <c r="P24" s="124">
        <v>0</v>
      </c>
      <c r="Q24" s="124">
        <v>1.29</v>
      </c>
      <c r="R24" s="52">
        <v>0</v>
      </c>
      <c r="S24" s="52">
        <v>0</v>
      </c>
      <c r="T24" s="51">
        <v>0</v>
      </c>
      <c r="U24" s="116" t="s">
        <v>137</v>
      </c>
      <c r="V24" s="58"/>
      <c r="Y24" s="123"/>
      <c r="Z24" s="123"/>
    </row>
    <row r="25" spans="1:26" s="59" customFormat="1" ht="21" customHeight="1">
      <c r="A25" s="61"/>
      <c r="B25" s="56" t="s">
        <v>26</v>
      </c>
      <c r="C25" s="61"/>
      <c r="D25" s="122"/>
      <c r="E25" s="118">
        <v>139.67000000000007</v>
      </c>
      <c r="F25" s="118">
        <v>750.94</v>
      </c>
      <c r="G25" s="118">
        <v>647.53</v>
      </c>
      <c r="H25" s="118">
        <v>103.41000000000008</v>
      </c>
      <c r="I25" s="118">
        <v>7.4</v>
      </c>
      <c r="J25" s="118">
        <v>6.6</v>
      </c>
      <c r="K25" s="120">
        <v>0.80000000000000071</v>
      </c>
      <c r="L25" s="121">
        <v>35.56</v>
      </c>
      <c r="M25" s="118">
        <v>0.1</v>
      </c>
      <c r="N25" s="120">
        <v>35.46</v>
      </c>
      <c r="O25" s="121">
        <v>0</v>
      </c>
      <c r="P25" s="118">
        <v>0</v>
      </c>
      <c r="Q25" s="117">
        <v>0</v>
      </c>
      <c r="R25" s="52">
        <v>0</v>
      </c>
      <c r="S25" s="52">
        <v>0</v>
      </c>
      <c r="T25" s="51">
        <v>0</v>
      </c>
      <c r="U25" s="116" t="s">
        <v>136</v>
      </c>
      <c r="V25" s="58"/>
      <c r="Y25" s="115"/>
      <c r="Z25" s="115"/>
    </row>
    <row r="26" spans="1:26" s="59" customFormat="1" ht="21" customHeight="1">
      <c r="A26" s="61"/>
      <c r="B26" s="56" t="s">
        <v>27</v>
      </c>
      <c r="C26" s="61"/>
      <c r="D26" s="122"/>
      <c r="E26" s="118">
        <v>310.81</v>
      </c>
      <c r="F26" s="118">
        <v>797.37</v>
      </c>
      <c r="G26" s="118">
        <v>720.54</v>
      </c>
      <c r="H26" s="118">
        <v>76.830000000000041</v>
      </c>
      <c r="I26" s="118">
        <v>21.19</v>
      </c>
      <c r="J26" s="118">
        <v>8.92</v>
      </c>
      <c r="K26" s="120">
        <v>12.270000000000001</v>
      </c>
      <c r="L26" s="121">
        <v>222.41</v>
      </c>
      <c r="M26" s="118">
        <v>0.9</v>
      </c>
      <c r="N26" s="120">
        <v>221.51</v>
      </c>
      <c r="O26" s="121">
        <v>0.2</v>
      </c>
      <c r="P26" s="118">
        <v>0</v>
      </c>
      <c r="Q26" s="117">
        <v>0.2</v>
      </c>
      <c r="R26" s="52">
        <v>0</v>
      </c>
      <c r="S26" s="52">
        <v>0</v>
      </c>
      <c r="T26" s="51">
        <v>0</v>
      </c>
      <c r="U26" s="116" t="s">
        <v>135</v>
      </c>
      <c r="V26" s="58"/>
      <c r="Y26" s="115"/>
      <c r="Z26" s="115"/>
    </row>
    <row r="27" spans="1:26" s="59" customFormat="1" ht="21" customHeight="1">
      <c r="A27" s="61"/>
      <c r="B27" s="56" t="s">
        <v>28</v>
      </c>
      <c r="C27" s="61"/>
      <c r="D27" s="122"/>
      <c r="E27" s="118">
        <v>236.33999999999992</v>
      </c>
      <c r="F27" s="118">
        <v>482.64999999999992</v>
      </c>
      <c r="G27" s="118">
        <v>353.79</v>
      </c>
      <c r="H27" s="118">
        <v>128.8599999999999</v>
      </c>
      <c r="I27" s="118">
        <v>12.23</v>
      </c>
      <c r="J27" s="118">
        <v>3.58</v>
      </c>
      <c r="K27" s="120">
        <v>8.65</v>
      </c>
      <c r="L27" s="121">
        <v>102.34</v>
      </c>
      <c r="M27" s="118">
        <v>3.71</v>
      </c>
      <c r="N27" s="120">
        <v>98.63000000000001</v>
      </c>
      <c r="O27" s="121">
        <v>0.2</v>
      </c>
      <c r="P27" s="118">
        <v>0</v>
      </c>
      <c r="Q27" s="117">
        <v>0.2</v>
      </c>
      <c r="R27" s="52">
        <v>0</v>
      </c>
      <c r="S27" s="52">
        <v>0</v>
      </c>
      <c r="T27" s="51">
        <v>0</v>
      </c>
      <c r="U27" s="116" t="s">
        <v>134</v>
      </c>
      <c r="V27" s="58"/>
      <c r="Y27" s="115"/>
      <c r="Z27" s="115"/>
    </row>
    <row r="28" spans="1:26" s="59" customFormat="1" ht="21" customHeight="1">
      <c r="A28" s="61"/>
      <c r="B28" s="56" t="s">
        <v>29</v>
      </c>
      <c r="C28" s="61"/>
      <c r="D28" s="122"/>
      <c r="E28" s="118">
        <v>590.62999999999988</v>
      </c>
      <c r="F28" s="118">
        <v>850.39999999999986</v>
      </c>
      <c r="G28" s="118">
        <v>619.81999999999994</v>
      </c>
      <c r="H28" s="118">
        <v>230.57999999999993</v>
      </c>
      <c r="I28" s="118">
        <v>17.64</v>
      </c>
      <c r="J28" s="118">
        <v>6.19</v>
      </c>
      <c r="K28" s="120">
        <v>11.45</v>
      </c>
      <c r="L28" s="121">
        <v>372.29</v>
      </c>
      <c r="M28" s="118">
        <v>23.69</v>
      </c>
      <c r="N28" s="120">
        <v>348.6</v>
      </c>
      <c r="O28" s="119">
        <v>0</v>
      </c>
      <c r="P28" s="118">
        <v>0</v>
      </c>
      <c r="Q28" s="117">
        <v>0</v>
      </c>
      <c r="R28" s="52">
        <v>0</v>
      </c>
      <c r="S28" s="52">
        <v>0</v>
      </c>
      <c r="T28" s="51">
        <v>0</v>
      </c>
      <c r="U28" s="116" t="s">
        <v>133</v>
      </c>
      <c r="V28" s="58"/>
      <c r="Y28" s="115"/>
      <c r="Z28" s="115"/>
    </row>
    <row r="29" spans="1:26" s="112" customFormat="1" ht="20.25" customHeight="1">
      <c r="A29" s="61"/>
      <c r="B29" s="56"/>
      <c r="C29" s="61"/>
      <c r="D29" s="60"/>
      <c r="E29" s="65"/>
      <c r="F29" s="65"/>
      <c r="G29" s="65"/>
      <c r="H29" s="65"/>
      <c r="I29" s="65"/>
      <c r="J29" s="65"/>
      <c r="K29" s="67"/>
      <c r="L29" s="65"/>
      <c r="M29" s="65"/>
      <c r="N29" s="67"/>
      <c r="O29" s="65"/>
      <c r="P29" s="65"/>
      <c r="Q29" s="65"/>
      <c r="R29" s="65"/>
      <c r="S29" s="65"/>
      <c r="T29" s="65"/>
      <c r="U29" s="113"/>
      <c r="V29" s="67"/>
      <c r="Y29" s="114"/>
      <c r="Z29" s="114"/>
    </row>
    <row r="30" spans="1:26" s="112" customFormat="1" ht="20.25" customHeight="1">
      <c r="A30" s="61"/>
      <c r="B30" s="56"/>
      <c r="C30" s="61"/>
      <c r="D30" s="60"/>
      <c r="E30" s="65"/>
      <c r="F30" s="65"/>
      <c r="G30" s="65"/>
      <c r="H30" s="65"/>
      <c r="I30" s="65"/>
      <c r="J30" s="65"/>
      <c r="K30" s="67"/>
      <c r="L30" s="65"/>
      <c r="M30" s="65"/>
      <c r="N30" s="67"/>
      <c r="O30" s="65"/>
      <c r="P30" s="65"/>
      <c r="Q30" s="65"/>
      <c r="R30" s="65"/>
      <c r="S30" s="65"/>
      <c r="T30" s="65"/>
      <c r="U30" s="113"/>
      <c r="V30" s="67"/>
    </row>
    <row r="31" spans="1:26" s="110" customFormat="1">
      <c r="B31" s="111" t="s">
        <v>132</v>
      </c>
      <c r="C31" s="109"/>
      <c r="D31" s="111"/>
    </row>
    <row r="32" spans="1:26" s="107" customFormat="1">
      <c r="B32" s="110" t="s">
        <v>131</v>
      </c>
      <c r="C32" s="109"/>
      <c r="D32" s="108"/>
    </row>
    <row r="33" spans="1:22" s="102" customFormat="1" ht="14.4">
      <c r="A33" s="106"/>
      <c r="B33" s="106"/>
      <c r="C33" s="106"/>
      <c r="D33" s="106"/>
      <c r="E33" s="106"/>
      <c r="F33" s="105"/>
      <c r="G33" s="105"/>
      <c r="H33" s="105"/>
      <c r="I33" s="105"/>
      <c r="J33" s="105"/>
      <c r="K33" s="105"/>
      <c r="L33" s="105"/>
      <c r="M33" s="105"/>
      <c r="N33" s="105"/>
      <c r="O33" s="104"/>
      <c r="V33" s="103" t="s">
        <v>130</v>
      </c>
    </row>
    <row r="34" spans="1:22" s="69" customFormat="1" ht="19.5" customHeight="1">
      <c r="A34" s="96"/>
      <c r="B34" s="96"/>
      <c r="C34" s="96"/>
      <c r="D34" s="96"/>
      <c r="E34" s="83"/>
      <c r="I34" s="100" t="s">
        <v>129</v>
      </c>
      <c r="J34" s="99"/>
      <c r="K34" s="98"/>
      <c r="L34" s="97"/>
      <c r="M34" s="96"/>
      <c r="N34" s="101"/>
      <c r="O34" s="97"/>
      <c r="P34" s="96"/>
      <c r="Q34" s="101"/>
      <c r="R34" s="100" t="s">
        <v>128</v>
      </c>
      <c r="S34" s="99"/>
      <c r="T34" s="98"/>
      <c r="U34" s="97"/>
      <c r="V34" s="96"/>
    </row>
    <row r="35" spans="1:22" s="69" customFormat="1" ht="18" customHeight="1">
      <c r="A35" s="94"/>
      <c r="B35" s="94"/>
      <c r="C35" s="94"/>
      <c r="D35" s="94"/>
      <c r="E35" s="91" t="s">
        <v>127</v>
      </c>
      <c r="F35" s="95" t="s">
        <v>126</v>
      </c>
      <c r="G35" s="94"/>
      <c r="H35" s="93"/>
      <c r="I35" s="95" t="s">
        <v>125</v>
      </c>
      <c r="J35" s="94"/>
      <c r="K35" s="93"/>
      <c r="L35" s="95" t="s">
        <v>124</v>
      </c>
      <c r="M35" s="94"/>
      <c r="N35" s="93"/>
      <c r="O35" s="95" t="s">
        <v>123</v>
      </c>
      <c r="P35" s="94"/>
      <c r="Q35" s="93"/>
      <c r="R35" s="95" t="s">
        <v>122</v>
      </c>
      <c r="S35" s="94"/>
      <c r="T35" s="93"/>
      <c r="U35" s="75"/>
    </row>
    <row r="36" spans="1:22" s="69" customFormat="1" ht="18" customHeight="1">
      <c r="A36" s="92" t="s">
        <v>1</v>
      </c>
      <c r="B36" s="92"/>
      <c r="C36" s="92"/>
      <c r="D36" s="81"/>
      <c r="E36" s="91" t="s">
        <v>121</v>
      </c>
      <c r="F36" s="87" t="s">
        <v>120</v>
      </c>
      <c r="G36" s="86"/>
      <c r="H36" s="85"/>
      <c r="I36" s="90"/>
      <c r="J36" s="89" t="s">
        <v>119</v>
      </c>
      <c r="K36" s="88"/>
      <c r="L36" s="87" t="s">
        <v>118</v>
      </c>
      <c r="M36" s="86"/>
      <c r="N36" s="85"/>
      <c r="O36" s="87" t="s">
        <v>117</v>
      </c>
      <c r="P36" s="86"/>
      <c r="Q36" s="85"/>
      <c r="R36" s="87" t="s">
        <v>116</v>
      </c>
      <c r="S36" s="86"/>
      <c r="T36" s="85"/>
      <c r="U36" s="80" t="s">
        <v>11</v>
      </c>
      <c r="V36" s="79"/>
    </row>
    <row r="37" spans="1:22" s="69" customFormat="1" ht="18" customHeight="1">
      <c r="A37" s="79"/>
      <c r="B37" s="79"/>
      <c r="C37" s="79"/>
      <c r="D37" s="81"/>
      <c r="E37" s="77" t="s">
        <v>115</v>
      </c>
      <c r="F37" s="78"/>
      <c r="G37" s="77"/>
      <c r="H37" s="76" t="s">
        <v>114</v>
      </c>
      <c r="I37" s="78"/>
      <c r="J37" s="83"/>
      <c r="K37" s="76" t="s">
        <v>114</v>
      </c>
      <c r="L37" s="78"/>
      <c r="M37" s="77"/>
      <c r="N37" s="76" t="s">
        <v>114</v>
      </c>
      <c r="O37" s="78"/>
      <c r="P37" s="77"/>
      <c r="Q37" s="76" t="s">
        <v>114</v>
      </c>
      <c r="R37" s="84"/>
      <c r="S37" s="83"/>
      <c r="T37" s="82" t="s">
        <v>114</v>
      </c>
      <c r="U37" s="80"/>
      <c r="V37" s="79"/>
    </row>
    <row r="38" spans="1:22" s="69" customFormat="1" ht="18" customHeight="1">
      <c r="A38" s="79"/>
      <c r="B38" s="79"/>
      <c r="C38" s="79"/>
      <c r="D38" s="81"/>
      <c r="E38" s="77" t="s">
        <v>108</v>
      </c>
      <c r="F38" s="78" t="s">
        <v>113</v>
      </c>
      <c r="G38" s="77" t="s">
        <v>112</v>
      </c>
      <c r="H38" s="76" t="s">
        <v>111</v>
      </c>
      <c r="I38" s="78" t="s">
        <v>113</v>
      </c>
      <c r="J38" s="77" t="s">
        <v>112</v>
      </c>
      <c r="K38" s="76" t="s">
        <v>111</v>
      </c>
      <c r="L38" s="78" t="s">
        <v>113</v>
      </c>
      <c r="M38" s="77" t="s">
        <v>112</v>
      </c>
      <c r="N38" s="76" t="s">
        <v>111</v>
      </c>
      <c r="O38" s="78" t="s">
        <v>113</v>
      </c>
      <c r="P38" s="77" t="s">
        <v>112</v>
      </c>
      <c r="Q38" s="76" t="s">
        <v>111</v>
      </c>
      <c r="R38" s="78" t="s">
        <v>113</v>
      </c>
      <c r="S38" s="77" t="s">
        <v>112</v>
      </c>
      <c r="T38" s="76" t="s">
        <v>111</v>
      </c>
      <c r="U38" s="80"/>
      <c r="V38" s="79"/>
    </row>
    <row r="39" spans="1:22" s="69" customFormat="1" ht="18" customHeight="1">
      <c r="E39" s="77" t="s">
        <v>30</v>
      </c>
      <c r="F39" s="78" t="s">
        <v>110</v>
      </c>
      <c r="G39" s="77" t="s">
        <v>109</v>
      </c>
      <c r="H39" s="76" t="s">
        <v>108</v>
      </c>
      <c r="I39" s="78" t="s">
        <v>110</v>
      </c>
      <c r="J39" s="77" t="s">
        <v>109</v>
      </c>
      <c r="K39" s="76" t="s">
        <v>108</v>
      </c>
      <c r="L39" s="78" t="s">
        <v>110</v>
      </c>
      <c r="M39" s="77" t="s">
        <v>109</v>
      </c>
      <c r="N39" s="76" t="s">
        <v>108</v>
      </c>
      <c r="O39" s="78" t="s">
        <v>110</v>
      </c>
      <c r="P39" s="77" t="s">
        <v>109</v>
      </c>
      <c r="Q39" s="76" t="s">
        <v>108</v>
      </c>
      <c r="R39" s="78" t="s">
        <v>110</v>
      </c>
      <c r="S39" s="77" t="s">
        <v>109</v>
      </c>
      <c r="T39" s="76" t="s">
        <v>108</v>
      </c>
      <c r="U39" s="75"/>
    </row>
    <row r="40" spans="1:22" s="69" customFormat="1" ht="18" customHeight="1">
      <c r="A40" s="70"/>
      <c r="B40" s="70"/>
      <c r="C40" s="70"/>
      <c r="D40" s="70"/>
      <c r="E40" s="73" t="s">
        <v>107</v>
      </c>
      <c r="F40" s="74" t="s">
        <v>106</v>
      </c>
      <c r="G40" s="73"/>
      <c r="H40" s="72" t="s">
        <v>105</v>
      </c>
      <c r="I40" s="74" t="s">
        <v>106</v>
      </c>
      <c r="J40" s="73"/>
      <c r="K40" s="72" t="s">
        <v>105</v>
      </c>
      <c r="L40" s="74" t="s">
        <v>106</v>
      </c>
      <c r="M40" s="73"/>
      <c r="N40" s="72" t="s">
        <v>105</v>
      </c>
      <c r="O40" s="74" t="s">
        <v>106</v>
      </c>
      <c r="P40" s="73"/>
      <c r="Q40" s="72" t="s">
        <v>105</v>
      </c>
      <c r="R40" s="74" t="s">
        <v>106</v>
      </c>
      <c r="S40" s="73"/>
      <c r="T40" s="72" t="s">
        <v>105</v>
      </c>
      <c r="U40" s="71"/>
      <c r="V40" s="70"/>
    </row>
    <row r="41" spans="1:22" s="62" customFormat="1" ht="3" customHeight="1">
      <c r="A41" s="63"/>
      <c r="B41" s="63"/>
      <c r="C41" s="63"/>
      <c r="D41" s="68"/>
      <c r="E41" s="64"/>
      <c r="F41" s="64"/>
      <c r="G41" s="64"/>
      <c r="H41" s="64"/>
      <c r="I41" s="64"/>
      <c r="J41" s="64"/>
      <c r="K41" s="67"/>
      <c r="L41" s="66"/>
      <c r="M41" s="64"/>
      <c r="N41" s="67"/>
      <c r="O41" s="66"/>
      <c r="P41" s="64"/>
      <c r="Q41" s="64"/>
      <c r="R41" s="65"/>
      <c r="S41" s="64"/>
      <c r="T41" s="64"/>
      <c r="U41" s="63" t="s">
        <v>104</v>
      </c>
    </row>
    <row r="42" spans="1:22" s="59" customFormat="1" ht="20.25" customHeight="1">
      <c r="A42" s="61"/>
      <c r="B42" s="56" t="s">
        <v>51</v>
      </c>
      <c r="C42" s="56"/>
      <c r="D42" s="56"/>
      <c r="E42" s="53">
        <v>246.89999999999998</v>
      </c>
      <c r="F42" s="53">
        <v>1027.52</v>
      </c>
      <c r="G42" s="53">
        <v>801.99</v>
      </c>
      <c r="H42" s="53">
        <v>225.52999999999997</v>
      </c>
      <c r="I42" s="53">
        <v>9.01</v>
      </c>
      <c r="J42" s="53">
        <v>4.1500000000000004</v>
      </c>
      <c r="K42" s="55">
        <v>4.8599999999999994</v>
      </c>
      <c r="L42" s="54">
        <v>20.079999999999998</v>
      </c>
      <c r="M42" s="53">
        <v>3.57</v>
      </c>
      <c r="N42" s="55">
        <v>16.509999999999998</v>
      </c>
      <c r="O42" s="54">
        <v>0</v>
      </c>
      <c r="P42" s="53">
        <v>0</v>
      </c>
      <c r="Q42" s="53">
        <v>0</v>
      </c>
      <c r="R42" s="52">
        <v>0</v>
      </c>
      <c r="S42" s="52">
        <v>0</v>
      </c>
      <c r="T42" s="51">
        <v>0</v>
      </c>
      <c r="U42" s="50" t="s">
        <v>103</v>
      </c>
      <c r="V42" s="58"/>
    </row>
    <row r="43" spans="1:22" s="59" customFormat="1" ht="20.25" customHeight="1">
      <c r="A43" s="61"/>
      <c r="B43" s="56" t="s">
        <v>52</v>
      </c>
      <c r="C43" s="56"/>
      <c r="D43" s="56"/>
      <c r="E43" s="53">
        <v>59.250000000000007</v>
      </c>
      <c r="F43" s="53">
        <v>329.50999999999993</v>
      </c>
      <c r="G43" s="53">
        <v>296.94999999999993</v>
      </c>
      <c r="H43" s="53">
        <v>32.56</v>
      </c>
      <c r="I43" s="53">
        <v>11.86</v>
      </c>
      <c r="J43" s="53">
        <v>6.44</v>
      </c>
      <c r="K43" s="55">
        <v>5.419999999999999</v>
      </c>
      <c r="L43" s="54">
        <v>20.170000000000002</v>
      </c>
      <c r="M43" s="53">
        <v>0.41</v>
      </c>
      <c r="N43" s="55">
        <v>19.760000000000002</v>
      </c>
      <c r="O43" s="52">
        <v>2.86</v>
      </c>
      <c r="P43" s="53">
        <v>1.35</v>
      </c>
      <c r="Q43" s="53">
        <v>1.5099999999999998</v>
      </c>
      <c r="R43" s="52">
        <v>0</v>
      </c>
      <c r="S43" s="52">
        <v>0</v>
      </c>
      <c r="T43" s="51">
        <v>0</v>
      </c>
      <c r="U43" s="50" t="s">
        <v>102</v>
      </c>
      <c r="V43" s="58"/>
    </row>
    <row r="44" spans="1:22" s="59" customFormat="1" ht="20.25" customHeight="1">
      <c r="A44" s="61"/>
      <c r="B44" s="56" t="s">
        <v>53</v>
      </c>
      <c r="C44" s="56"/>
      <c r="D44" s="56"/>
      <c r="E44" s="53">
        <v>242.80000000000021</v>
      </c>
      <c r="F44" s="53">
        <v>1519.64</v>
      </c>
      <c r="G44" s="53">
        <v>1288.1199999999999</v>
      </c>
      <c r="H44" s="53">
        <v>231.52000000000021</v>
      </c>
      <c r="I44" s="53">
        <v>7.25</v>
      </c>
      <c r="J44" s="53">
        <v>3.57</v>
      </c>
      <c r="K44" s="55">
        <v>3.68</v>
      </c>
      <c r="L44" s="54">
        <v>2.79</v>
      </c>
      <c r="M44" s="53">
        <v>0</v>
      </c>
      <c r="N44" s="52">
        <v>2.79</v>
      </c>
      <c r="O44" s="54">
        <v>0.95</v>
      </c>
      <c r="P44" s="53">
        <v>0</v>
      </c>
      <c r="Q44" s="53">
        <v>0.95</v>
      </c>
      <c r="R44" s="52">
        <v>205.5</v>
      </c>
      <c r="S44" s="52">
        <v>201.64</v>
      </c>
      <c r="T44" s="51">
        <v>3.8600000000000136</v>
      </c>
      <c r="U44" s="50" t="s">
        <v>101</v>
      </c>
      <c r="V44" s="58"/>
    </row>
    <row r="45" spans="1:22" s="59" customFormat="1" ht="20.25" customHeight="1">
      <c r="A45" s="60"/>
      <c r="B45" s="56" t="s">
        <v>54</v>
      </c>
      <c r="C45" s="56"/>
      <c r="D45" s="56"/>
      <c r="E45" s="53">
        <v>175.27999999999992</v>
      </c>
      <c r="F45" s="53">
        <v>1952.8799999999999</v>
      </c>
      <c r="G45" s="53">
        <v>1780.79</v>
      </c>
      <c r="H45" s="53">
        <v>172.08999999999992</v>
      </c>
      <c r="I45" s="53">
        <v>4.95</v>
      </c>
      <c r="J45" s="53">
        <v>2.69</v>
      </c>
      <c r="K45" s="55">
        <v>2.2600000000000002</v>
      </c>
      <c r="L45" s="54">
        <v>0.95</v>
      </c>
      <c r="M45" s="53">
        <v>0.02</v>
      </c>
      <c r="N45" s="52">
        <v>0.92999999999999994</v>
      </c>
      <c r="O45" s="54">
        <v>0</v>
      </c>
      <c r="P45" s="53">
        <v>0</v>
      </c>
      <c r="Q45" s="53">
        <v>0</v>
      </c>
      <c r="R45" s="52">
        <v>0</v>
      </c>
      <c r="S45" s="52">
        <v>0</v>
      </c>
      <c r="T45" s="51">
        <v>0</v>
      </c>
      <c r="U45" s="50" t="s">
        <v>100</v>
      </c>
      <c r="V45" s="58"/>
    </row>
    <row r="46" spans="1:22" s="48" customFormat="1" ht="20.25" customHeight="1">
      <c r="A46" s="57"/>
      <c r="B46" s="56" t="s">
        <v>55</v>
      </c>
      <c r="C46" s="56"/>
      <c r="D46" s="56"/>
      <c r="E46" s="53">
        <v>173.81000000000003</v>
      </c>
      <c r="F46" s="53">
        <v>616.16</v>
      </c>
      <c r="G46" s="53">
        <v>520.17999999999995</v>
      </c>
      <c r="H46" s="53">
        <v>95.980000000000018</v>
      </c>
      <c r="I46" s="53">
        <v>14.7</v>
      </c>
      <c r="J46" s="53">
        <v>4.46</v>
      </c>
      <c r="K46" s="55">
        <v>10.239999999999998</v>
      </c>
      <c r="L46" s="54">
        <v>68.45</v>
      </c>
      <c r="M46" s="53">
        <v>0.89</v>
      </c>
      <c r="N46" s="55">
        <v>67.56</v>
      </c>
      <c r="O46" s="54">
        <v>0.03</v>
      </c>
      <c r="P46" s="53">
        <v>0</v>
      </c>
      <c r="Q46" s="53">
        <v>0.03</v>
      </c>
      <c r="R46" s="52">
        <v>0</v>
      </c>
      <c r="S46" s="52">
        <v>0</v>
      </c>
      <c r="T46" s="51">
        <v>0</v>
      </c>
      <c r="U46" s="50" t="s">
        <v>99</v>
      </c>
      <c r="V46" s="58"/>
    </row>
    <row r="47" spans="1:22" s="48" customFormat="1" ht="20.25" customHeight="1">
      <c r="A47" s="57"/>
      <c r="B47" s="56" t="s">
        <v>56</v>
      </c>
      <c r="C47" s="56"/>
      <c r="D47" s="56"/>
      <c r="E47" s="53">
        <v>87.469999999999985</v>
      </c>
      <c r="F47" s="53">
        <v>373.75</v>
      </c>
      <c r="G47" s="53">
        <v>311.42</v>
      </c>
      <c r="H47" s="53">
        <v>62.329999999999984</v>
      </c>
      <c r="I47" s="53">
        <v>14.79</v>
      </c>
      <c r="J47" s="53">
        <v>5.82</v>
      </c>
      <c r="K47" s="55">
        <v>8.9699999999999989</v>
      </c>
      <c r="L47" s="54">
        <v>16.13</v>
      </c>
      <c r="M47" s="53">
        <v>0.23</v>
      </c>
      <c r="N47" s="55">
        <v>15.899999999999999</v>
      </c>
      <c r="O47" s="54">
        <v>0.27</v>
      </c>
      <c r="P47" s="53">
        <v>0</v>
      </c>
      <c r="Q47" s="53">
        <v>0.27</v>
      </c>
      <c r="R47" s="52">
        <v>0</v>
      </c>
      <c r="S47" s="52">
        <v>0</v>
      </c>
      <c r="T47" s="51">
        <v>0</v>
      </c>
      <c r="U47" s="50" t="s">
        <v>98</v>
      </c>
      <c r="V47" s="49"/>
    </row>
    <row r="48" spans="1:22" s="48" customFormat="1" ht="20.25" customHeight="1">
      <c r="A48" s="57"/>
      <c r="B48" s="56" t="s">
        <v>57</v>
      </c>
      <c r="C48" s="56"/>
      <c r="D48" s="56"/>
      <c r="E48" s="53">
        <v>185.82</v>
      </c>
      <c r="F48" s="53">
        <v>258.31</v>
      </c>
      <c r="G48" s="53">
        <v>183.48</v>
      </c>
      <c r="H48" s="53">
        <v>74.830000000000013</v>
      </c>
      <c r="I48" s="53">
        <v>27.78</v>
      </c>
      <c r="J48" s="53">
        <v>15.48</v>
      </c>
      <c r="K48" s="55">
        <v>12.3</v>
      </c>
      <c r="L48" s="54">
        <v>123.65</v>
      </c>
      <c r="M48" s="53">
        <v>25.65</v>
      </c>
      <c r="N48" s="55">
        <v>98</v>
      </c>
      <c r="O48" s="54">
        <v>0.69</v>
      </c>
      <c r="P48" s="53">
        <v>0</v>
      </c>
      <c r="Q48" s="53">
        <v>0.69</v>
      </c>
      <c r="R48" s="52">
        <v>0</v>
      </c>
      <c r="S48" s="52">
        <v>0</v>
      </c>
      <c r="T48" s="51">
        <v>0</v>
      </c>
      <c r="U48" s="50" t="s">
        <v>97</v>
      </c>
      <c r="V48" s="49"/>
    </row>
    <row r="49" spans="1:22" s="48" customFormat="1" ht="20.25" customHeight="1">
      <c r="A49" s="57"/>
      <c r="B49" s="56" t="s">
        <v>58</v>
      </c>
      <c r="C49" s="56"/>
      <c r="D49" s="56"/>
      <c r="E49" s="53">
        <v>77.000000000000014</v>
      </c>
      <c r="F49" s="53">
        <v>212.14000000000001</v>
      </c>
      <c r="G49" s="53">
        <v>143.25</v>
      </c>
      <c r="H49" s="53">
        <v>68.890000000000015</v>
      </c>
      <c r="I49" s="53">
        <v>2.4500000000000002</v>
      </c>
      <c r="J49" s="53">
        <v>1.02</v>
      </c>
      <c r="K49" s="55">
        <v>1.4300000000000002</v>
      </c>
      <c r="L49" s="54">
        <v>6.52</v>
      </c>
      <c r="M49" s="53">
        <v>0</v>
      </c>
      <c r="N49" s="55">
        <v>6.52</v>
      </c>
      <c r="O49" s="54">
        <v>0.16</v>
      </c>
      <c r="P49" s="53">
        <v>0</v>
      </c>
      <c r="Q49" s="53">
        <v>0.16</v>
      </c>
      <c r="R49" s="52">
        <v>0</v>
      </c>
      <c r="S49" s="52">
        <v>0</v>
      </c>
      <c r="T49" s="51">
        <v>0</v>
      </c>
      <c r="U49" s="50" t="s">
        <v>96</v>
      </c>
      <c r="V49" s="49"/>
    </row>
    <row r="50" spans="1:22" s="48" customFormat="1" ht="20.25" customHeight="1">
      <c r="A50" s="57"/>
      <c r="B50" s="56" t="s">
        <v>59</v>
      </c>
      <c r="C50" s="56"/>
      <c r="D50" s="56"/>
      <c r="E50" s="53">
        <v>141.78000000000003</v>
      </c>
      <c r="F50" s="53">
        <v>343.43</v>
      </c>
      <c r="G50" s="53">
        <v>215.75</v>
      </c>
      <c r="H50" s="53">
        <v>127.68</v>
      </c>
      <c r="I50" s="53">
        <v>1</v>
      </c>
      <c r="J50" s="53">
        <v>0.35</v>
      </c>
      <c r="K50" s="55">
        <v>0.65</v>
      </c>
      <c r="L50" s="54">
        <v>13.24</v>
      </c>
      <c r="M50" s="53">
        <v>0</v>
      </c>
      <c r="N50" s="55">
        <v>13.24</v>
      </c>
      <c r="O50" s="54">
        <v>0.21</v>
      </c>
      <c r="P50" s="53">
        <v>0</v>
      </c>
      <c r="Q50" s="53">
        <v>0.21</v>
      </c>
      <c r="R50" s="52">
        <v>0</v>
      </c>
      <c r="S50" s="52">
        <v>0</v>
      </c>
      <c r="T50" s="51">
        <v>0</v>
      </c>
      <c r="U50" s="50" t="s">
        <v>95</v>
      </c>
      <c r="V50" s="49"/>
    </row>
    <row r="51" spans="1:22" s="48" customFormat="1" ht="20.25" customHeight="1">
      <c r="A51" s="57"/>
      <c r="B51" s="56" t="s">
        <v>60</v>
      </c>
      <c r="C51" s="56"/>
      <c r="D51" s="56"/>
      <c r="E51" s="53">
        <v>201.12000000000006</v>
      </c>
      <c r="F51" s="53">
        <v>302.31000000000006</v>
      </c>
      <c r="G51" s="53">
        <v>219.44</v>
      </c>
      <c r="H51" s="53">
        <v>82.870000000000061</v>
      </c>
      <c r="I51" s="53">
        <v>25.09</v>
      </c>
      <c r="J51" s="53">
        <v>7.33</v>
      </c>
      <c r="K51" s="55">
        <v>17.759999999999998</v>
      </c>
      <c r="L51" s="54">
        <v>146.33000000000001</v>
      </c>
      <c r="M51" s="53">
        <v>45.99</v>
      </c>
      <c r="N51" s="55">
        <v>100.34</v>
      </c>
      <c r="O51" s="54">
        <v>0.15</v>
      </c>
      <c r="P51" s="53">
        <v>0</v>
      </c>
      <c r="Q51" s="53">
        <v>0.15</v>
      </c>
      <c r="R51" s="52">
        <v>0</v>
      </c>
      <c r="S51" s="52">
        <v>0</v>
      </c>
      <c r="T51" s="51">
        <v>0</v>
      </c>
      <c r="U51" s="50" t="s">
        <v>94</v>
      </c>
      <c r="V51" s="49"/>
    </row>
    <row r="52" spans="1:22" s="48" customFormat="1" ht="20.25" customHeight="1">
      <c r="A52" s="57"/>
      <c r="B52" s="56" t="s">
        <v>61</v>
      </c>
      <c r="C52" s="56"/>
      <c r="D52" s="56"/>
      <c r="E52" s="53">
        <v>92.35</v>
      </c>
      <c r="F52" s="53">
        <v>424.74999999999994</v>
      </c>
      <c r="G52" s="53">
        <v>348.72</v>
      </c>
      <c r="H52" s="53">
        <v>76.029999999999916</v>
      </c>
      <c r="I52" s="53">
        <v>9.1</v>
      </c>
      <c r="J52" s="53">
        <v>2.68</v>
      </c>
      <c r="K52" s="55">
        <v>6.42</v>
      </c>
      <c r="L52" s="54">
        <v>10.16</v>
      </c>
      <c r="M52" s="53">
        <v>0.34</v>
      </c>
      <c r="N52" s="55">
        <v>9.82</v>
      </c>
      <c r="O52" s="54">
        <v>0.08</v>
      </c>
      <c r="P52" s="53">
        <v>0</v>
      </c>
      <c r="Q52" s="53">
        <v>0.08</v>
      </c>
      <c r="R52" s="52">
        <v>0</v>
      </c>
      <c r="S52" s="52">
        <v>0</v>
      </c>
      <c r="T52" s="51">
        <v>0</v>
      </c>
      <c r="U52" s="50" t="s">
        <v>93</v>
      </c>
      <c r="V52" s="49"/>
    </row>
    <row r="53" spans="1:22" s="48" customFormat="1" ht="20.25" customHeight="1">
      <c r="A53" s="57"/>
      <c r="B53" s="56" t="s">
        <v>62</v>
      </c>
      <c r="C53" s="56"/>
      <c r="D53" s="56"/>
      <c r="E53" s="52">
        <v>227.97</v>
      </c>
      <c r="F53" s="52">
        <v>347.92999999999995</v>
      </c>
      <c r="G53" s="52">
        <v>253.40999999999997</v>
      </c>
      <c r="H53" s="52">
        <v>94.519999999999982</v>
      </c>
      <c r="I53" s="52">
        <v>10.77</v>
      </c>
      <c r="J53" s="52">
        <v>3.12</v>
      </c>
      <c r="K53" s="52">
        <v>7.6499999999999995</v>
      </c>
      <c r="L53" s="52">
        <v>153.33000000000001</v>
      </c>
      <c r="M53" s="52">
        <v>27.56</v>
      </c>
      <c r="N53" s="52">
        <v>125.77000000000001</v>
      </c>
      <c r="O53" s="52">
        <v>0.03</v>
      </c>
      <c r="P53" s="52">
        <v>0</v>
      </c>
      <c r="Q53" s="52">
        <v>0.03</v>
      </c>
      <c r="R53" s="52">
        <v>0</v>
      </c>
      <c r="S53" s="52">
        <v>0</v>
      </c>
      <c r="T53" s="51">
        <v>0</v>
      </c>
      <c r="U53" s="50" t="s">
        <v>92</v>
      </c>
      <c r="V53" s="49"/>
    </row>
    <row r="54" spans="1:22" s="48" customFormat="1" ht="20.25" customHeight="1">
      <c r="A54" s="57"/>
      <c r="B54" s="56" t="s">
        <v>63</v>
      </c>
      <c r="C54" s="56"/>
      <c r="D54" s="56"/>
      <c r="E54" s="53">
        <v>62.639999999999986</v>
      </c>
      <c r="F54" s="53">
        <v>179.79</v>
      </c>
      <c r="G54" s="53">
        <v>158.43</v>
      </c>
      <c r="H54" s="53">
        <v>21.359999999999985</v>
      </c>
      <c r="I54" s="53">
        <v>1.34</v>
      </c>
      <c r="J54" s="53">
        <v>0.34</v>
      </c>
      <c r="K54" s="55">
        <v>1</v>
      </c>
      <c r="L54" s="54">
        <v>40.47</v>
      </c>
      <c r="M54" s="53">
        <v>0.19</v>
      </c>
      <c r="N54" s="55">
        <v>40.28</v>
      </c>
      <c r="O54" s="52">
        <v>0</v>
      </c>
      <c r="P54" s="53">
        <v>0</v>
      </c>
      <c r="Q54" s="53">
        <v>0</v>
      </c>
      <c r="R54" s="52">
        <v>0</v>
      </c>
      <c r="S54" s="52">
        <v>0</v>
      </c>
      <c r="T54" s="51">
        <v>0</v>
      </c>
      <c r="U54" s="50" t="s">
        <v>91</v>
      </c>
      <c r="V54" s="49"/>
    </row>
    <row r="55" spans="1:22" s="48" customFormat="1" ht="20.25" customHeight="1">
      <c r="A55" s="57"/>
      <c r="B55" s="56" t="s">
        <v>64</v>
      </c>
      <c r="C55" s="56"/>
      <c r="D55" s="56"/>
      <c r="E55" s="52">
        <v>80.22999999999999</v>
      </c>
      <c r="F55" s="52">
        <v>173.74</v>
      </c>
      <c r="G55" s="52">
        <v>157.89000000000001</v>
      </c>
      <c r="H55" s="52">
        <v>15.849999999999994</v>
      </c>
      <c r="I55" s="52">
        <v>0.3</v>
      </c>
      <c r="J55" s="52">
        <v>0</v>
      </c>
      <c r="K55" s="52">
        <v>0.3</v>
      </c>
      <c r="L55" s="52">
        <v>64.52</v>
      </c>
      <c r="M55" s="52">
        <v>0.44</v>
      </c>
      <c r="N55" s="52">
        <v>64.08</v>
      </c>
      <c r="O55" s="52">
        <v>0</v>
      </c>
      <c r="P55" s="52">
        <v>0</v>
      </c>
      <c r="Q55" s="52">
        <v>0</v>
      </c>
      <c r="R55" s="52">
        <v>0</v>
      </c>
      <c r="S55" s="52">
        <v>0</v>
      </c>
      <c r="T55" s="51">
        <v>0</v>
      </c>
      <c r="U55" s="50" t="s">
        <v>90</v>
      </c>
      <c r="V55" s="49"/>
    </row>
    <row r="56" spans="1:22" s="48" customFormat="1" ht="20.25" customHeight="1">
      <c r="A56" s="57"/>
      <c r="B56" s="56" t="s">
        <v>65</v>
      </c>
      <c r="C56" s="56"/>
      <c r="D56" s="56"/>
      <c r="E56" s="53">
        <v>158.37000000000009</v>
      </c>
      <c r="F56" s="53">
        <v>287.88000000000005</v>
      </c>
      <c r="G56" s="53">
        <v>224.97</v>
      </c>
      <c r="H56" s="53">
        <v>62.910000000000053</v>
      </c>
      <c r="I56" s="53">
        <v>19.260000000000002</v>
      </c>
      <c r="J56" s="53">
        <v>10.48</v>
      </c>
      <c r="K56" s="55">
        <v>8.7800000000000011</v>
      </c>
      <c r="L56" s="54">
        <v>87.95</v>
      </c>
      <c r="M56" s="53">
        <v>15.68</v>
      </c>
      <c r="N56" s="55">
        <v>72.27000000000001</v>
      </c>
      <c r="O56" s="54">
        <v>15.38</v>
      </c>
      <c r="P56" s="53">
        <v>2.77</v>
      </c>
      <c r="Q56" s="53">
        <v>12.610000000000001</v>
      </c>
      <c r="R56" s="52">
        <v>5.15</v>
      </c>
      <c r="S56" s="52">
        <v>3.35</v>
      </c>
      <c r="T56" s="51">
        <v>1.8000000000000003</v>
      </c>
      <c r="U56" s="50" t="s">
        <v>89</v>
      </c>
      <c r="V56" s="49"/>
    </row>
    <row r="57" spans="1:22" ht="3" customHeight="1">
      <c r="A57" s="45"/>
      <c r="B57" s="45"/>
      <c r="C57" s="45"/>
      <c r="D57" s="45"/>
      <c r="E57" s="46"/>
      <c r="F57" s="46"/>
      <c r="G57" s="46"/>
      <c r="H57" s="46"/>
      <c r="I57" s="46"/>
      <c r="J57" s="46"/>
      <c r="K57" s="45"/>
      <c r="L57" s="47"/>
      <c r="M57" s="46"/>
      <c r="N57" s="45"/>
      <c r="O57" s="47"/>
      <c r="P57" s="46"/>
      <c r="Q57" s="45"/>
      <c r="R57" s="46"/>
      <c r="S57" s="45"/>
      <c r="T57" s="46"/>
      <c r="U57" s="45"/>
      <c r="V57" s="45"/>
    </row>
    <row r="58" spans="1:22" ht="3" customHeight="1">
      <c r="P58" s="44"/>
    </row>
    <row r="59" spans="1:22" s="42" customFormat="1" ht="16.5" customHeight="1">
      <c r="B59" s="42" t="s">
        <v>88</v>
      </c>
      <c r="P59" s="43"/>
    </row>
    <row r="60" spans="1:22" s="42" customFormat="1" ht="15.6">
      <c r="B60" s="42" t="s">
        <v>87</v>
      </c>
      <c r="P60" s="43"/>
    </row>
  </sheetData>
  <mergeCells count="30">
    <mergeCell ref="F36:H36"/>
    <mergeCell ref="L36:N36"/>
    <mergeCell ref="O36:Q36"/>
    <mergeCell ref="R36:T36"/>
    <mergeCell ref="U36:V38"/>
    <mergeCell ref="R34:T34"/>
    <mergeCell ref="A35:D35"/>
    <mergeCell ref="F35:H35"/>
    <mergeCell ref="I35:K35"/>
    <mergeCell ref="L35:N35"/>
    <mergeCell ref="O35:Q35"/>
    <mergeCell ref="R35:T35"/>
    <mergeCell ref="I34:K34"/>
    <mergeCell ref="A36:D38"/>
    <mergeCell ref="R4:T4"/>
    <mergeCell ref="A5:D5"/>
    <mergeCell ref="F5:H5"/>
    <mergeCell ref="I5:K5"/>
    <mergeCell ref="L5:N5"/>
    <mergeCell ref="I4:K4"/>
    <mergeCell ref="O5:Q5"/>
    <mergeCell ref="R5:T5"/>
    <mergeCell ref="R6:T6"/>
    <mergeCell ref="U6:V8"/>
    <mergeCell ref="A11:D11"/>
    <mergeCell ref="U11:V11"/>
    <mergeCell ref="A6:D8"/>
    <mergeCell ref="F6:H6"/>
    <mergeCell ref="L6:N6"/>
    <mergeCell ref="O6:Q6"/>
  </mergeCells>
  <pageMargins left="0.39370078740157483" right="0" top="0.86614173228346458" bottom="0.59055118110236227" header="0.86614173228346458" footer="0.51181102362204722"/>
  <pageSetup paperSize="9"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51"/>
  <sheetViews>
    <sheetView topLeftCell="A30" zoomScale="90" zoomScaleNormal="90" zoomScalePageLayoutView="90" workbookViewId="0">
      <selection activeCell="E40" sqref="E40"/>
    </sheetView>
  </sheetViews>
  <sheetFormatPr defaultColWidth="9" defaultRowHeight="17.399999999999999"/>
  <cols>
    <col min="1" max="1" width="14.09765625" style="5" customWidth="1"/>
    <col min="2" max="2" width="9.19921875" style="5" customWidth="1"/>
    <col min="3" max="3" width="9.09765625" style="5" customWidth="1"/>
    <col min="4" max="4" width="8.59765625" style="5" customWidth="1"/>
    <col min="5" max="5" width="9.19921875" style="5" customWidth="1"/>
    <col min="6" max="6" width="7.19921875" style="5" customWidth="1"/>
    <col min="7" max="7" width="8.3984375" style="5" customWidth="1"/>
    <col min="8" max="8" width="11.59765625" style="5" customWidth="1"/>
    <col min="9" max="10" width="8.59765625" style="5" customWidth="1"/>
    <col min="11" max="11" width="10.59765625" style="5" customWidth="1"/>
    <col min="12" max="12" width="7.09765625" style="5" customWidth="1"/>
    <col min="13" max="13" width="8.59765625" style="5" customWidth="1"/>
    <col min="14" max="14" width="8.8984375" style="5" customWidth="1"/>
    <col min="15" max="15" width="7.69921875" style="5" customWidth="1"/>
    <col min="16" max="16" width="8.5" style="5" customWidth="1"/>
    <col min="17" max="17" width="9" style="5" customWidth="1"/>
    <col min="18" max="16384" width="9" style="5"/>
  </cols>
  <sheetData>
    <row r="1" spans="1:20" s="2" customFormat="1" ht="21.75" customHeight="1">
      <c r="A1" s="2" t="s">
        <v>49</v>
      </c>
    </row>
    <row r="2" spans="1:20" s="2" customFormat="1" ht="21.75" customHeight="1">
      <c r="A2" s="2" t="s">
        <v>0</v>
      </c>
    </row>
    <row r="3" spans="1:20">
      <c r="S3" s="37" t="s">
        <v>48</v>
      </c>
      <c r="T3" s="37"/>
    </row>
    <row r="4" spans="1:20" s="3" customFormat="1" ht="58.5" customHeight="1">
      <c r="A4" s="38" t="s">
        <v>1</v>
      </c>
      <c r="B4" s="40" t="s">
        <v>2</v>
      </c>
      <c r="C4" s="29" t="s">
        <v>3</v>
      </c>
      <c r="D4" s="29"/>
      <c r="E4" s="29"/>
      <c r="F4" s="29" t="s">
        <v>7</v>
      </c>
      <c r="G4" s="29"/>
      <c r="H4" s="29"/>
      <c r="I4" s="29" t="s">
        <v>8</v>
      </c>
      <c r="J4" s="29"/>
      <c r="K4" s="29"/>
      <c r="L4" s="29" t="s">
        <v>9</v>
      </c>
      <c r="M4" s="29"/>
      <c r="N4" s="29"/>
      <c r="O4" s="29" t="s">
        <v>10</v>
      </c>
      <c r="P4" s="29"/>
      <c r="Q4" s="30"/>
      <c r="R4" s="31" t="s">
        <v>11</v>
      </c>
      <c r="S4" s="32"/>
      <c r="T4" s="32"/>
    </row>
    <row r="5" spans="1:20" s="4" customFormat="1" ht="46.8">
      <c r="A5" s="39"/>
      <c r="B5" s="40"/>
      <c r="C5" s="7" t="s">
        <v>5</v>
      </c>
      <c r="D5" s="7" t="s">
        <v>4</v>
      </c>
      <c r="E5" s="7" t="s">
        <v>6</v>
      </c>
      <c r="F5" s="7" t="s">
        <v>5</v>
      </c>
      <c r="G5" s="7" t="s">
        <v>4</v>
      </c>
      <c r="H5" s="7" t="s">
        <v>6</v>
      </c>
      <c r="I5" s="7" t="s">
        <v>5</v>
      </c>
      <c r="J5" s="7" t="s">
        <v>4</v>
      </c>
      <c r="K5" s="7" t="s">
        <v>6</v>
      </c>
      <c r="L5" s="7" t="s">
        <v>5</v>
      </c>
      <c r="M5" s="7" t="s">
        <v>4</v>
      </c>
      <c r="N5" s="7" t="s">
        <v>6</v>
      </c>
      <c r="O5" s="7" t="s">
        <v>5</v>
      </c>
      <c r="P5" s="7" t="s">
        <v>4</v>
      </c>
      <c r="Q5" s="13" t="s">
        <v>6</v>
      </c>
      <c r="R5" s="33"/>
      <c r="S5" s="34"/>
      <c r="T5" s="34"/>
    </row>
    <row r="6" spans="1:20" ht="23.25" customHeight="1">
      <c r="A6" s="12" t="s">
        <v>12</v>
      </c>
      <c r="B6" s="19">
        <f>SUM(B7:B23)+B33</f>
        <v>75579.669999999984</v>
      </c>
      <c r="C6" s="19">
        <f>SUM(C7:C23)+C33</f>
        <v>17133.239999999998</v>
      </c>
      <c r="D6" s="19">
        <f>SUM(D7:D23)+D33</f>
        <v>13241.580000000002</v>
      </c>
      <c r="E6" s="19">
        <f>SUM(E7:E23)+E33</f>
        <v>45676.4</v>
      </c>
      <c r="F6" s="19">
        <f t="shared" ref="F6:Q6" si="0">SUM(F7:F23)+F33</f>
        <v>0</v>
      </c>
      <c r="G6" s="19">
        <f t="shared" si="0"/>
        <v>0</v>
      </c>
      <c r="H6" s="19">
        <f t="shared" si="0"/>
        <v>5184.2</v>
      </c>
      <c r="I6" s="19">
        <f t="shared" si="0"/>
        <v>3323.86</v>
      </c>
      <c r="J6" s="19">
        <f t="shared" si="0"/>
        <v>3309.8199999999997</v>
      </c>
      <c r="K6" s="19">
        <f t="shared" si="0"/>
        <v>13.18</v>
      </c>
      <c r="L6" s="19">
        <f t="shared" si="0"/>
        <v>46.489999999999995</v>
      </c>
      <c r="M6" s="19">
        <f t="shared" si="0"/>
        <v>24.872999999999998</v>
      </c>
      <c r="N6" s="19">
        <f t="shared" si="0"/>
        <v>274.70999999999998</v>
      </c>
      <c r="O6" s="19">
        <f t="shared" si="0"/>
        <v>0</v>
      </c>
      <c r="P6" s="19">
        <f t="shared" si="0"/>
        <v>0</v>
      </c>
      <c r="Q6" s="19">
        <f t="shared" si="0"/>
        <v>11310.389999999998</v>
      </c>
      <c r="R6" s="35" t="s">
        <v>30</v>
      </c>
      <c r="S6" s="36"/>
      <c r="T6" s="36"/>
    </row>
    <row r="7" spans="1:20" ht="23.25" customHeight="1">
      <c r="A7" s="6" t="s">
        <v>13</v>
      </c>
      <c r="B7" s="23">
        <f>E7+H7+K7+N7+Q7</f>
        <v>6151.98</v>
      </c>
      <c r="C7" s="16">
        <v>530.83000000000004</v>
      </c>
      <c r="D7" s="16">
        <v>436.02</v>
      </c>
      <c r="E7" s="16">
        <v>1538.17</v>
      </c>
      <c r="F7" s="9">
        <v>0</v>
      </c>
      <c r="G7" s="9">
        <v>0</v>
      </c>
      <c r="H7" s="9">
        <v>308.55</v>
      </c>
      <c r="I7" s="8">
        <v>63.11</v>
      </c>
      <c r="J7" s="8">
        <v>62.78</v>
      </c>
      <c r="K7" s="8">
        <v>0.33</v>
      </c>
      <c r="L7" s="9">
        <v>4.16</v>
      </c>
      <c r="M7" s="9">
        <v>1.99</v>
      </c>
      <c r="N7" s="9">
        <v>19.100000000000001</v>
      </c>
      <c r="O7" s="9">
        <v>0</v>
      </c>
      <c r="P7" s="9">
        <v>0</v>
      </c>
      <c r="Q7" s="5">
        <v>4285.83</v>
      </c>
      <c r="R7" s="27" t="s">
        <v>31</v>
      </c>
      <c r="S7" s="28"/>
      <c r="T7" s="28"/>
    </row>
    <row r="8" spans="1:20" ht="23.25" customHeight="1">
      <c r="A8" s="6" t="s">
        <v>14</v>
      </c>
      <c r="B8" s="23">
        <f t="shared" ref="B8:B23" si="1">E8+H8+K8+N8+Q8</f>
        <v>2037.1299999999999</v>
      </c>
      <c r="C8" s="16">
        <v>485.25</v>
      </c>
      <c r="D8" s="16">
        <v>389.98</v>
      </c>
      <c r="E8" s="16">
        <v>1714.47</v>
      </c>
      <c r="F8" s="9">
        <v>0</v>
      </c>
      <c r="G8" s="9">
        <v>0</v>
      </c>
      <c r="H8" s="9">
        <v>235.26</v>
      </c>
      <c r="I8" s="9">
        <v>30.31</v>
      </c>
      <c r="J8" s="9">
        <v>30.27</v>
      </c>
      <c r="K8" s="9">
        <v>0.04</v>
      </c>
      <c r="L8" s="9">
        <v>1.68</v>
      </c>
      <c r="M8" s="9">
        <v>0.16</v>
      </c>
      <c r="N8" s="9">
        <v>6.27</v>
      </c>
      <c r="O8" s="9">
        <v>0</v>
      </c>
      <c r="P8" s="9">
        <v>0</v>
      </c>
      <c r="Q8" s="5">
        <v>81.09</v>
      </c>
      <c r="R8" s="27" t="s">
        <v>32</v>
      </c>
      <c r="S8" s="28"/>
      <c r="T8" s="28"/>
    </row>
    <row r="9" spans="1:20" ht="23.25" customHeight="1">
      <c r="A9" s="6" t="s">
        <v>15</v>
      </c>
      <c r="B9" s="23">
        <f t="shared" si="1"/>
        <v>1754</v>
      </c>
      <c r="C9" s="16">
        <v>425.7</v>
      </c>
      <c r="D9" s="16">
        <v>352.53</v>
      </c>
      <c r="E9" s="16">
        <v>1307.3399999999999</v>
      </c>
      <c r="F9" s="9">
        <v>0</v>
      </c>
      <c r="G9" s="9">
        <v>0</v>
      </c>
      <c r="H9" s="9">
        <v>249.6</v>
      </c>
      <c r="I9" s="9">
        <v>2.33</v>
      </c>
      <c r="J9" s="9">
        <v>2.33</v>
      </c>
      <c r="K9" s="9">
        <v>0</v>
      </c>
      <c r="L9" s="9">
        <v>1.72</v>
      </c>
      <c r="M9" s="9">
        <v>7.0000000000000007E-2</v>
      </c>
      <c r="N9" s="9">
        <v>2.1800000000000002</v>
      </c>
      <c r="O9" s="9">
        <v>0</v>
      </c>
      <c r="P9" s="9">
        <v>0</v>
      </c>
      <c r="Q9" s="5">
        <v>194.88</v>
      </c>
      <c r="R9" s="27" t="s">
        <v>33</v>
      </c>
      <c r="S9" s="28"/>
      <c r="T9" s="28"/>
    </row>
    <row r="10" spans="1:20" ht="23.25" customHeight="1">
      <c r="A10" s="6" t="s">
        <v>16</v>
      </c>
      <c r="B10" s="23">
        <f t="shared" si="1"/>
        <v>1996.16</v>
      </c>
      <c r="C10" s="16">
        <v>536.22</v>
      </c>
      <c r="D10" s="16">
        <v>497.79</v>
      </c>
      <c r="E10" s="16">
        <v>1474.72</v>
      </c>
      <c r="F10" s="9">
        <v>0</v>
      </c>
      <c r="G10" s="9">
        <v>0</v>
      </c>
      <c r="H10" s="9">
        <v>214.72</v>
      </c>
      <c r="I10" s="9">
        <v>186.13</v>
      </c>
      <c r="J10" s="9">
        <v>186.02</v>
      </c>
      <c r="K10" s="9">
        <v>0.11</v>
      </c>
      <c r="L10" s="9">
        <v>2.0499999999999998</v>
      </c>
      <c r="M10" s="9">
        <v>1.59</v>
      </c>
      <c r="N10" s="9">
        <v>11.95</v>
      </c>
      <c r="O10" s="9">
        <v>0</v>
      </c>
      <c r="P10" s="9">
        <v>0</v>
      </c>
      <c r="Q10" s="5">
        <v>294.66000000000003</v>
      </c>
      <c r="R10" s="27" t="s">
        <v>34</v>
      </c>
      <c r="S10" s="28"/>
      <c r="T10" s="28"/>
    </row>
    <row r="11" spans="1:20" ht="23.25" customHeight="1">
      <c r="A11" s="6" t="s">
        <v>17</v>
      </c>
      <c r="B11" s="23">
        <f t="shared" si="1"/>
        <v>832.02</v>
      </c>
      <c r="C11" s="16">
        <v>218.93</v>
      </c>
      <c r="D11" s="16">
        <v>133.16999999999999</v>
      </c>
      <c r="E11" s="16">
        <v>669.44</v>
      </c>
      <c r="F11" s="9">
        <v>0</v>
      </c>
      <c r="G11" s="9">
        <v>0</v>
      </c>
      <c r="H11" s="9">
        <v>126.66</v>
      </c>
      <c r="I11" s="9">
        <v>40.18</v>
      </c>
      <c r="J11" s="9">
        <v>40.18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5">
        <v>35.92</v>
      </c>
      <c r="R11" s="27" t="s">
        <v>35</v>
      </c>
      <c r="S11" s="28"/>
      <c r="T11" s="28"/>
    </row>
    <row r="12" spans="1:20" ht="23.25" customHeight="1">
      <c r="A12" s="6" t="s">
        <v>18</v>
      </c>
      <c r="B12" s="23">
        <f t="shared" si="1"/>
        <v>1894.5900000000001</v>
      </c>
      <c r="C12" s="16">
        <v>544.03</v>
      </c>
      <c r="D12" s="16">
        <v>491.76</v>
      </c>
      <c r="E12" s="16">
        <v>1501.73</v>
      </c>
      <c r="F12" s="9">
        <v>0</v>
      </c>
      <c r="G12" s="9">
        <v>0</v>
      </c>
      <c r="H12" s="9">
        <v>184.4</v>
      </c>
      <c r="I12" s="9">
        <v>98.76</v>
      </c>
      <c r="J12" s="9">
        <v>98.69</v>
      </c>
      <c r="K12" s="9">
        <v>7.0000000000000007E-2</v>
      </c>
      <c r="L12" s="9">
        <v>0.83</v>
      </c>
      <c r="M12" s="9">
        <v>0.76</v>
      </c>
      <c r="N12" s="9">
        <v>5.19</v>
      </c>
      <c r="O12" s="9">
        <v>0</v>
      </c>
      <c r="P12" s="9">
        <v>0</v>
      </c>
      <c r="Q12" s="5">
        <v>203.2</v>
      </c>
      <c r="R12" s="27" t="s">
        <v>36</v>
      </c>
      <c r="S12" s="28"/>
      <c r="T12" s="28"/>
    </row>
    <row r="13" spans="1:20" ht="23.25" customHeight="1">
      <c r="A13" s="6" t="s">
        <v>19</v>
      </c>
      <c r="B13" s="23">
        <f t="shared" si="1"/>
        <v>1221.8399999999999</v>
      </c>
      <c r="C13" s="16">
        <v>322.74</v>
      </c>
      <c r="D13" s="16">
        <v>287.18</v>
      </c>
      <c r="E13" s="16">
        <v>1010.42</v>
      </c>
      <c r="F13" s="9">
        <v>0</v>
      </c>
      <c r="G13" s="9">
        <v>0</v>
      </c>
      <c r="H13" s="9">
        <v>157.72</v>
      </c>
      <c r="I13" s="9">
        <v>74.569999999999993</v>
      </c>
      <c r="J13" s="9">
        <v>74.55</v>
      </c>
      <c r="K13" s="9">
        <v>0.02</v>
      </c>
      <c r="L13" s="9">
        <v>1.27</v>
      </c>
      <c r="M13" s="9">
        <v>1.22</v>
      </c>
      <c r="N13" s="9">
        <v>7.9</v>
      </c>
      <c r="O13" s="9">
        <v>0</v>
      </c>
      <c r="P13" s="9">
        <v>0</v>
      </c>
      <c r="Q13" s="5">
        <v>45.78</v>
      </c>
      <c r="R13" s="27" t="s">
        <v>37</v>
      </c>
      <c r="S13" s="28"/>
      <c r="T13" s="28"/>
    </row>
    <row r="14" spans="1:20" ht="23.25" customHeight="1">
      <c r="A14" s="6" t="s">
        <v>20</v>
      </c>
      <c r="B14" s="23">
        <f t="shared" si="1"/>
        <v>6012.42</v>
      </c>
      <c r="C14" s="16">
        <v>2118.6999999999998</v>
      </c>
      <c r="D14" s="16">
        <v>1752.3</v>
      </c>
      <c r="E14" s="16">
        <v>5081.0600000000004</v>
      </c>
      <c r="F14" s="9">
        <v>0</v>
      </c>
      <c r="G14" s="9">
        <v>0</v>
      </c>
      <c r="H14" s="9">
        <v>351.28</v>
      </c>
      <c r="I14" s="9">
        <v>234.29</v>
      </c>
      <c r="J14" s="9">
        <v>233.41</v>
      </c>
      <c r="K14" s="9">
        <v>0.87</v>
      </c>
      <c r="L14" s="9">
        <v>9.17</v>
      </c>
      <c r="M14" s="9">
        <v>1.05</v>
      </c>
      <c r="N14" s="9">
        <v>26.76</v>
      </c>
      <c r="O14" s="9">
        <v>0</v>
      </c>
      <c r="P14" s="9">
        <v>0</v>
      </c>
      <c r="Q14" s="5">
        <v>552.45000000000005</v>
      </c>
      <c r="R14" s="27" t="s">
        <v>38</v>
      </c>
      <c r="S14" s="28"/>
      <c r="T14" s="28"/>
    </row>
    <row r="15" spans="1:20" ht="23.25" customHeight="1">
      <c r="A15" s="6" t="s">
        <v>21</v>
      </c>
      <c r="B15" s="23">
        <f t="shared" si="1"/>
        <v>1343.8999999999999</v>
      </c>
      <c r="C15" s="16">
        <v>342.93</v>
      </c>
      <c r="D15" s="16">
        <v>276.39</v>
      </c>
      <c r="E15" s="16">
        <v>912.54</v>
      </c>
      <c r="F15" s="9">
        <v>0</v>
      </c>
      <c r="G15" s="9">
        <v>0</v>
      </c>
      <c r="H15" s="9">
        <v>109.23</v>
      </c>
      <c r="I15" s="9">
        <v>26.46</v>
      </c>
      <c r="J15" s="9">
        <v>26.23</v>
      </c>
      <c r="K15" s="9">
        <v>0.22</v>
      </c>
      <c r="L15" s="9">
        <v>0</v>
      </c>
      <c r="M15" s="9">
        <v>0.12</v>
      </c>
      <c r="N15" s="9">
        <v>2.33</v>
      </c>
      <c r="O15" s="9">
        <v>0</v>
      </c>
      <c r="P15" s="9">
        <v>0</v>
      </c>
      <c r="Q15" s="5">
        <v>319.58</v>
      </c>
      <c r="R15" s="27" t="s">
        <v>39</v>
      </c>
      <c r="S15" s="28"/>
      <c r="T15" s="28"/>
    </row>
    <row r="16" spans="1:20" ht="23.25" customHeight="1">
      <c r="A16" s="6" t="s">
        <v>22</v>
      </c>
      <c r="B16" s="23">
        <f t="shared" si="1"/>
        <v>1762.2199999999998</v>
      </c>
      <c r="C16" s="16">
        <v>778.76</v>
      </c>
      <c r="D16" s="16">
        <v>602.51</v>
      </c>
      <c r="E16" s="16">
        <v>1439.32</v>
      </c>
      <c r="F16" s="9">
        <v>0</v>
      </c>
      <c r="G16" s="9">
        <v>0</v>
      </c>
      <c r="H16" s="9">
        <v>155.36000000000001</v>
      </c>
      <c r="I16" s="9">
        <v>331.24</v>
      </c>
      <c r="J16" s="9">
        <v>329.52</v>
      </c>
      <c r="K16" s="9">
        <v>1.72</v>
      </c>
      <c r="L16" s="9">
        <v>2.36</v>
      </c>
      <c r="M16" s="9">
        <v>1.56</v>
      </c>
      <c r="N16" s="9">
        <v>12.7</v>
      </c>
      <c r="O16" s="9">
        <v>0</v>
      </c>
      <c r="P16" s="9">
        <v>0</v>
      </c>
      <c r="Q16" s="5">
        <v>153.12</v>
      </c>
      <c r="R16" s="27" t="s">
        <v>40</v>
      </c>
      <c r="S16" s="28"/>
      <c r="T16" s="28"/>
    </row>
    <row r="17" spans="1:20" ht="23.25" customHeight="1">
      <c r="A17" s="6" t="s">
        <v>23</v>
      </c>
      <c r="B17" s="23">
        <f t="shared" si="1"/>
        <v>1252.23</v>
      </c>
      <c r="C17" s="16">
        <v>268.58</v>
      </c>
      <c r="D17" s="16">
        <v>248.05</v>
      </c>
      <c r="E17" s="16">
        <v>1001.93</v>
      </c>
      <c r="F17" s="9">
        <v>0</v>
      </c>
      <c r="G17" s="9">
        <v>0</v>
      </c>
      <c r="H17" s="9">
        <v>91.22</v>
      </c>
      <c r="I17" s="9">
        <v>51.14</v>
      </c>
      <c r="J17" s="9">
        <v>51.14</v>
      </c>
      <c r="K17" s="9">
        <v>0</v>
      </c>
      <c r="L17" s="9">
        <v>1.9</v>
      </c>
      <c r="M17" s="9">
        <v>0.87</v>
      </c>
      <c r="N17" s="9">
        <v>9.92</v>
      </c>
      <c r="O17" s="9">
        <v>0</v>
      </c>
      <c r="P17" s="9">
        <v>0</v>
      </c>
      <c r="Q17" s="5">
        <v>149.16</v>
      </c>
      <c r="R17" s="27" t="s">
        <v>41</v>
      </c>
      <c r="S17" s="28"/>
      <c r="T17" s="28"/>
    </row>
    <row r="18" spans="1:20" ht="23.25" customHeight="1">
      <c r="A18" s="6" t="s">
        <v>24</v>
      </c>
      <c r="B18" s="23">
        <f t="shared" si="1"/>
        <v>2858.4700000000003</v>
      </c>
      <c r="C18" s="16">
        <v>821.34</v>
      </c>
      <c r="D18" s="16">
        <v>480.98</v>
      </c>
      <c r="E18" s="16">
        <v>1963.48</v>
      </c>
      <c r="F18" s="9">
        <v>0</v>
      </c>
      <c r="G18" s="9">
        <v>0</v>
      </c>
      <c r="H18" s="9">
        <v>152.11000000000001</v>
      </c>
      <c r="I18" s="9">
        <v>172.93</v>
      </c>
      <c r="J18" s="9">
        <v>172.23</v>
      </c>
      <c r="K18" s="9">
        <v>0.69</v>
      </c>
      <c r="L18" s="9">
        <v>0</v>
      </c>
      <c r="M18" s="9">
        <v>1.48</v>
      </c>
      <c r="N18" s="9">
        <v>5.48</v>
      </c>
      <c r="O18" s="9">
        <v>0</v>
      </c>
      <c r="P18" s="9">
        <v>0</v>
      </c>
      <c r="Q18" s="5">
        <v>736.71</v>
      </c>
      <c r="R18" s="27" t="s">
        <v>42</v>
      </c>
      <c r="S18" s="28"/>
      <c r="T18" s="28"/>
    </row>
    <row r="19" spans="1:20" ht="23.25" customHeight="1">
      <c r="A19" s="6" t="s">
        <v>25</v>
      </c>
      <c r="B19" s="23">
        <f t="shared" si="1"/>
        <v>2721.36</v>
      </c>
      <c r="C19" s="16">
        <v>1410.42</v>
      </c>
      <c r="D19" s="16">
        <v>1052.97</v>
      </c>
      <c r="E19" s="16">
        <v>2398.77</v>
      </c>
      <c r="F19" s="9">
        <v>0</v>
      </c>
      <c r="G19" s="9">
        <v>0</v>
      </c>
      <c r="H19" s="9">
        <v>216.81</v>
      </c>
      <c r="I19" s="9">
        <v>623.26</v>
      </c>
      <c r="J19" s="9">
        <v>620.20000000000005</v>
      </c>
      <c r="K19" s="9">
        <v>3.06</v>
      </c>
      <c r="L19" s="9">
        <v>3.63</v>
      </c>
      <c r="M19" s="9">
        <v>3.21</v>
      </c>
      <c r="N19" s="9">
        <v>20.65</v>
      </c>
      <c r="O19" s="9">
        <v>0</v>
      </c>
      <c r="P19" s="9">
        <v>0</v>
      </c>
      <c r="Q19" s="5">
        <v>82.07</v>
      </c>
      <c r="R19" s="27" t="s">
        <v>43</v>
      </c>
      <c r="S19" s="28"/>
      <c r="T19" s="28"/>
    </row>
    <row r="20" spans="1:20" ht="23.25" customHeight="1">
      <c r="A20" s="6" t="s">
        <v>26</v>
      </c>
      <c r="B20" s="23">
        <f t="shared" si="1"/>
        <v>1535.8100000000002</v>
      </c>
      <c r="C20" s="16">
        <v>457.4</v>
      </c>
      <c r="D20" s="16">
        <v>324.70999999999998</v>
      </c>
      <c r="E20" s="16">
        <v>1091.45</v>
      </c>
      <c r="F20" s="9">
        <v>0</v>
      </c>
      <c r="G20" s="9">
        <v>0</v>
      </c>
      <c r="H20" s="9">
        <v>188.16</v>
      </c>
      <c r="I20" s="9">
        <v>44.58</v>
      </c>
      <c r="J20" s="9">
        <v>44.25</v>
      </c>
      <c r="K20" s="9">
        <v>0.33</v>
      </c>
      <c r="L20" s="9">
        <v>2.0299999999999998</v>
      </c>
      <c r="M20" s="9">
        <v>0.91</v>
      </c>
      <c r="N20" s="9">
        <v>8.64</v>
      </c>
      <c r="O20" s="9">
        <v>0</v>
      </c>
      <c r="P20" s="9">
        <v>0</v>
      </c>
      <c r="Q20" s="5">
        <v>247.23</v>
      </c>
      <c r="R20" s="27" t="s">
        <v>44</v>
      </c>
      <c r="S20" s="28"/>
      <c r="T20" s="28"/>
    </row>
    <row r="21" spans="1:20" ht="23.25" customHeight="1">
      <c r="A21" s="6" t="s">
        <v>27</v>
      </c>
      <c r="B21" s="23">
        <f t="shared" si="1"/>
        <v>1931.65</v>
      </c>
      <c r="C21" s="16">
        <v>608.78</v>
      </c>
      <c r="D21" s="16">
        <v>497.8</v>
      </c>
      <c r="E21" s="16">
        <v>1525.21</v>
      </c>
      <c r="F21" s="9">
        <v>0</v>
      </c>
      <c r="G21" s="9">
        <v>0</v>
      </c>
      <c r="H21" s="9">
        <v>195.74</v>
      </c>
      <c r="I21" s="9">
        <v>126.8</v>
      </c>
      <c r="J21" s="9">
        <v>126.74</v>
      </c>
      <c r="K21" s="9">
        <v>0.06</v>
      </c>
      <c r="L21" s="9">
        <v>5.81</v>
      </c>
      <c r="M21" s="9">
        <v>3</v>
      </c>
      <c r="N21" s="9">
        <v>36.700000000000003</v>
      </c>
      <c r="O21" s="9">
        <v>0</v>
      </c>
      <c r="P21" s="9">
        <v>0</v>
      </c>
      <c r="Q21" s="5">
        <v>173.94</v>
      </c>
      <c r="R21" s="27" t="s">
        <v>45</v>
      </c>
      <c r="S21" s="28"/>
      <c r="T21" s="28"/>
    </row>
    <row r="22" spans="1:20" ht="23.25" customHeight="1">
      <c r="A22" s="6" t="s">
        <v>28</v>
      </c>
      <c r="B22" s="23">
        <f t="shared" si="1"/>
        <v>2105.41</v>
      </c>
      <c r="C22" s="16">
        <v>426.68</v>
      </c>
      <c r="D22" s="16">
        <v>292.3</v>
      </c>
      <c r="E22" s="16">
        <v>1614.66</v>
      </c>
      <c r="F22" s="9">
        <v>0</v>
      </c>
      <c r="G22" s="9">
        <v>0</v>
      </c>
      <c r="H22" s="9">
        <v>224.63</v>
      </c>
      <c r="I22" s="9">
        <v>99.03</v>
      </c>
      <c r="J22" s="9">
        <v>97.79</v>
      </c>
      <c r="K22" s="9">
        <v>1.23</v>
      </c>
      <c r="L22" s="9">
        <v>1.05</v>
      </c>
      <c r="M22" s="9">
        <v>0.25</v>
      </c>
      <c r="N22" s="9">
        <v>4.9400000000000004</v>
      </c>
      <c r="O22" s="9">
        <v>0</v>
      </c>
      <c r="P22" s="9">
        <v>0</v>
      </c>
      <c r="Q22" s="5">
        <v>259.95</v>
      </c>
      <c r="R22" s="27" t="s">
        <v>46</v>
      </c>
      <c r="S22" s="28"/>
      <c r="T22" s="28"/>
    </row>
    <row r="23" spans="1:20" ht="23.25" customHeight="1">
      <c r="A23" s="11" t="s">
        <v>29</v>
      </c>
      <c r="B23" s="23">
        <f t="shared" si="1"/>
        <v>2385.5299999999997</v>
      </c>
      <c r="C23" s="16">
        <v>788.88</v>
      </c>
      <c r="D23" s="16">
        <v>575.20000000000005</v>
      </c>
      <c r="E23" s="16">
        <v>1807.08</v>
      </c>
      <c r="F23" s="9">
        <v>0</v>
      </c>
      <c r="G23" s="9">
        <v>0</v>
      </c>
      <c r="H23" s="9">
        <v>171.19</v>
      </c>
      <c r="I23" s="9">
        <v>303.79000000000002</v>
      </c>
      <c r="J23" s="9">
        <v>302.31</v>
      </c>
      <c r="K23" s="9">
        <v>1.48</v>
      </c>
      <c r="L23" s="9">
        <v>0.82</v>
      </c>
      <c r="M23" s="9">
        <v>0.81</v>
      </c>
      <c r="N23" s="9">
        <v>10.76</v>
      </c>
      <c r="O23" s="9">
        <v>0</v>
      </c>
      <c r="P23" s="9">
        <v>0</v>
      </c>
      <c r="Q23" s="5">
        <v>395.02</v>
      </c>
      <c r="R23" s="27" t="s">
        <v>47</v>
      </c>
      <c r="S23" s="28"/>
      <c r="T23" s="28"/>
    </row>
    <row r="28" spans="1:20" s="1" customFormat="1" ht="21" customHeight="1">
      <c r="A28" s="2" t="s">
        <v>85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s="1" customFormat="1" ht="21" customHeight="1">
      <c r="A29" s="2" t="s">
        <v>50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>
      <c r="S30" s="37" t="s">
        <v>48</v>
      </c>
      <c r="T30" s="37"/>
    </row>
    <row r="31" spans="1:20" ht="57.75" customHeight="1">
      <c r="A31" s="38" t="s">
        <v>1</v>
      </c>
      <c r="B31" s="40" t="s">
        <v>2</v>
      </c>
      <c r="C31" s="29" t="s">
        <v>3</v>
      </c>
      <c r="D31" s="29"/>
      <c r="E31" s="29"/>
      <c r="F31" s="29" t="s">
        <v>7</v>
      </c>
      <c r="G31" s="29"/>
      <c r="H31" s="29"/>
      <c r="I31" s="29" t="s">
        <v>8</v>
      </c>
      <c r="J31" s="29"/>
      <c r="K31" s="29"/>
      <c r="L31" s="29" t="s">
        <v>9</v>
      </c>
      <c r="M31" s="29"/>
      <c r="N31" s="29"/>
      <c r="O31" s="29" t="s">
        <v>10</v>
      </c>
      <c r="P31" s="29"/>
      <c r="Q31" s="30"/>
      <c r="R31" s="31" t="s">
        <v>11</v>
      </c>
      <c r="S31" s="32"/>
      <c r="T31" s="32"/>
    </row>
    <row r="32" spans="1:20" ht="62.25" customHeight="1">
      <c r="A32" s="39"/>
      <c r="B32" s="40"/>
      <c r="C32" s="7" t="s">
        <v>5</v>
      </c>
      <c r="D32" s="7" t="s">
        <v>4</v>
      </c>
      <c r="E32" s="7" t="s">
        <v>6</v>
      </c>
      <c r="F32" s="7" t="s">
        <v>5</v>
      </c>
      <c r="G32" s="7" t="s">
        <v>4</v>
      </c>
      <c r="H32" s="7" t="s">
        <v>6</v>
      </c>
      <c r="I32" s="7" t="s">
        <v>5</v>
      </c>
      <c r="J32" s="7" t="s">
        <v>4</v>
      </c>
      <c r="K32" s="7" t="s">
        <v>6</v>
      </c>
      <c r="L32" s="7" t="s">
        <v>5</v>
      </c>
      <c r="M32" s="7" t="s">
        <v>4</v>
      </c>
      <c r="N32" s="7" t="s">
        <v>6</v>
      </c>
      <c r="O32" s="7" t="s">
        <v>5</v>
      </c>
      <c r="P32" s="7" t="s">
        <v>4</v>
      </c>
      <c r="Q32" s="13" t="s">
        <v>6</v>
      </c>
      <c r="R32" s="33"/>
      <c r="S32" s="34"/>
      <c r="T32" s="34"/>
    </row>
    <row r="33" spans="1:20" ht="23.25" customHeight="1">
      <c r="A33" s="12" t="s">
        <v>12</v>
      </c>
      <c r="B33" s="18">
        <f>SUM(B34:B48)</f>
        <v>35782.94999999999</v>
      </c>
      <c r="C33" s="18">
        <f>SUM(C34:C48)</f>
        <v>6047.07</v>
      </c>
      <c r="D33" s="18">
        <f>SUM(D34:D48)</f>
        <v>4549.9399999999996</v>
      </c>
      <c r="E33" s="18">
        <f>SUM(E34:E48)</f>
        <v>17624.61</v>
      </c>
      <c r="F33" s="18">
        <f t="shared" ref="F33:Q33" si="2">SUM(F34:F48)</f>
        <v>0</v>
      </c>
      <c r="G33" s="18">
        <f t="shared" si="2"/>
        <v>0</v>
      </c>
      <c r="H33" s="18">
        <f t="shared" si="2"/>
        <v>1851.56</v>
      </c>
      <c r="I33" s="18">
        <f t="shared" si="2"/>
        <v>814.94999999999993</v>
      </c>
      <c r="J33" s="18">
        <f t="shared" si="2"/>
        <v>811.18</v>
      </c>
      <c r="K33" s="18">
        <f t="shared" si="2"/>
        <v>2.95</v>
      </c>
      <c r="L33" s="18">
        <f t="shared" si="2"/>
        <v>8.01</v>
      </c>
      <c r="M33" s="18">
        <f t="shared" si="2"/>
        <v>5.8230000000000004</v>
      </c>
      <c r="N33" s="18">
        <f t="shared" si="2"/>
        <v>83.240000000000009</v>
      </c>
      <c r="O33" s="18">
        <f t="shared" si="2"/>
        <v>0</v>
      </c>
      <c r="P33" s="18">
        <f t="shared" si="2"/>
        <v>0</v>
      </c>
      <c r="Q33" s="18">
        <f t="shared" si="2"/>
        <v>3099.7999999999997</v>
      </c>
      <c r="R33" s="35" t="s">
        <v>30</v>
      </c>
      <c r="S33" s="36"/>
      <c r="T33" s="36"/>
    </row>
    <row r="34" spans="1:20" ht="23.25" customHeight="1">
      <c r="A34" s="6" t="s">
        <v>51</v>
      </c>
      <c r="B34" s="16">
        <v>2385.5299999999997</v>
      </c>
      <c r="C34" s="16">
        <v>522.66999999999996</v>
      </c>
      <c r="D34" s="16">
        <v>437.7</v>
      </c>
      <c r="E34" s="16">
        <v>1763.82</v>
      </c>
      <c r="F34" s="9">
        <v>0</v>
      </c>
      <c r="G34" s="9">
        <v>0</v>
      </c>
      <c r="H34" s="9">
        <v>173.01</v>
      </c>
      <c r="I34" s="9">
        <v>21.77</v>
      </c>
      <c r="J34" s="9">
        <v>21.5</v>
      </c>
      <c r="K34" s="9">
        <v>0.27</v>
      </c>
      <c r="L34" s="9">
        <v>2.4700000000000002</v>
      </c>
      <c r="M34" s="9">
        <v>0.93</v>
      </c>
      <c r="N34" s="9">
        <v>20.079999999999998</v>
      </c>
      <c r="O34" s="9">
        <v>0</v>
      </c>
      <c r="P34" s="9">
        <v>0</v>
      </c>
      <c r="Q34" s="5">
        <v>328.03</v>
      </c>
      <c r="R34" s="27" t="s">
        <v>66</v>
      </c>
      <c r="S34" s="28"/>
      <c r="T34" s="28"/>
    </row>
    <row r="35" spans="1:20" ht="23.25" customHeight="1">
      <c r="A35" s="6" t="s">
        <v>52</v>
      </c>
      <c r="B35" s="16">
        <v>2385.5299999999997</v>
      </c>
      <c r="C35" s="16">
        <v>290.01</v>
      </c>
      <c r="D35" s="16">
        <v>238.81</v>
      </c>
      <c r="E35" s="16">
        <v>702.71</v>
      </c>
      <c r="F35" s="9">
        <v>0</v>
      </c>
      <c r="G35" s="9">
        <v>0</v>
      </c>
      <c r="H35" s="9">
        <v>76.3</v>
      </c>
      <c r="I35" s="9">
        <v>33.61</v>
      </c>
      <c r="J35" s="9">
        <v>33.61</v>
      </c>
      <c r="K35" s="9">
        <v>0</v>
      </c>
      <c r="L35" s="9">
        <v>0.86</v>
      </c>
      <c r="M35" s="9">
        <v>0.18</v>
      </c>
      <c r="N35" s="9">
        <v>3.36</v>
      </c>
      <c r="O35" s="9">
        <v>0</v>
      </c>
      <c r="P35" s="9">
        <v>0</v>
      </c>
      <c r="Q35" s="5">
        <v>118.29</v>
      </c>
      <c r="R35" s="27" t="s">
        <v>67</v>
      </c>
      <c r="S35" s="28"/>
      <c r="T35" s="28"/>
    </row>
    <row r="36" spans="1:20" ht="23.25" customHeight="1">
      <c r="A36" s="6" t="s">
        <v>53</v>
      </c>
      <c r="B36" s="16">
        <v>2385.5299999999997</v>
      </c>
      <c r="C36" s="16">
        <v>702.41</v>
      </c>
      <c r="D36" s="16">
        <v>586.54999999999995</v>
      </c>
      <c r="E36" s="16">
        <v>2467.0100000000002</v>
      </c>
      <c r="F36" s="9">
        <v>0</v>
      </c>
      <c r="G36" s="9">
        <v>0</v>
      </c>
      <c r="H36" s="9">
        <v>285.72000000000003</v>
      </c>
      <c r="I36" s="9">
        <v>1.84</v>
      </c>
      <c r="J36" s="9">
        <v>1.84</v>
      </c>
      <c r="K36" s="9">
        <v>0</v>
      </c>
      <c r="L36" s="9">
        <v>0.2</v>
      </c>
      <c r="M36" s="9">
        <v>0.31</v>
      </c>
      <c r="N36" s="9">
        <v>6.97</v>
      </c>
      <c r="O36" s="9">
        <v>0</v>
      </c>
      <c r="P36" s="9">
        <v>0</v>
      </c>
      <c r="Q36" s="5">
        <v>603.73</v>
      </c>
      <c r="R36" s="27" t="s">
        <v>68</v>
      </c>
      <c r="S36" s="28"/>
      <c r="T36" s="28"/>
    </row>
    <row r="37" spans="1:20" ht="23.25" customHeight="1">
      <c r="A37" s="6" t="s">
        <v>54</v>
      </c>
      <c r="B37" s="16">
        <v>2385.5299999999997</v>
      </c>
      <c r="C37" s="16">
        <v>768.31</v>
      </c>
      <c r="D37" s="16">
        <v>631.94000000000005</v>
      </c>
      <c r="E37" s="16">
        <v>2170.8000000000002</v>
      </c>
      <c r="F37" s="9">
        <v>0</v>
      </c>
      <c r="G37" s="9">
        <v>0</v>
      </c>
      <c r="H37" s="9">
        <v>223.34</v>
      </c>
      <c r="I37" s="9">
        <v>0.53</v>
      </c>
      <c r="J37" s="9">
        <v>0.53</v>
      </c>
      <c r="K37" s="9">
        <v>0</v>
      </c>
      <c r="L37" s="9">
        <v>1</v>
      </c>
      <c r="M37" s="9">
        <v>1.4</v>
      </c>
      <c r="N37" s="9">
        <v>14.24</v>
      </c>
      <c r="O37" s="9">
        <v>0</v>
      </c>
      <c r="P37" s="9">
        <v>0</v>
      </c>
      <c r="Q37" s="5">
        <v>1006.15</v>
      </c>
      <c r="R37" s="27" t="s">
        <v>34</v>
      </c>
      <c r="S37" s="28"/>
      <c r="T37" s="28"/>
    </row>
    <row r="38" spans="1:20" ht="23.25" customHeight="1">
      <c r="A38" s="6" t="s">
        <v>55</v>
      </c>
      <c r="B38" s="16">
        <v>2385.5299999999997</v>
      </c>
      <c r="C38" s="16">
        <v>402.72</v>
      </c>
      <c r="D38" s="16">
        <v>365.43</v>
      </c>
      <c r="E38" s="16">
        <v>1288.97</v>
      </c>
      <c r="F38" s="9">
        <v>0</v>
      </c>
      <c r="G38" s="9">
        <v>0</v>
      </c>
      <c r="H38" s="9">
        <v>124.43</v>
      </c>
      <c r="I38" s="9">
        <v>62.01</v>
      </c>
      <c r="J38" s="9">
        <v>61.96</v>
      </c>
      <c r="K38" s="9">
        <v>0.04</v>
      </c>
      <c r="L38" s="9">
        <v>0.15</v>
      </c>
      <c r="M38" s="9">
        <v>0.02</v>
      </c>
      <c r="N38" s="9">
        <v>2.3199999999999998</v>
      </c>
      <c r="O38" s="9">
        <v>0</v>
      </c>
      <c r="P38" s="9">
        <v>0</v>
      </c>
      <c r="Q38" s="5">
        <v>98.88</v>
      </c>
      <c r="R38" s="27" t="s">
        <v>69</v>
      </c>
      <c r="S38" s="28"/>
      <c r="T38" s="28"/>
    </row>
    <row r="39" spans="1:20" ht="23.25" customHeight="1">
      <c r="A39" s="6" t="s">
        <v>56</v>
      </c>
      <c r="B39" s="16">
        <v>2385.5299999999997</v>
      </c>
      <c r="C39" s="16">
        <v>301.37</v>
      </c>
      <c r="D39" s="16">
        <v>182.82</v>
      </c>
      <c r="E39" s="16">
        <v>1233.92</v>
      </c>
      <c r="F39" s="9">
        <v>0</v>
      </c>
      <c r="G39" s="9">
        <v>0</v>
      </c>
      <c r="H39" s="9">
        <v>82.48</v>
      </c>
      <c r="I39" s="9">
        <v>18.149999999999999</v>
      </c>
      <c r="J39" s="9">
        <v>18.149999999999999</v>
      </c>
      <c r="K39" s="9">
        <v>0</v>
      </c>
      <c r="L39" s="9">
        <v>0</v>
      </c>
      <c r="M39" s="9">
        <v>0.14000000000000001</v>
      </c>
      <c r="N39" s="9">
        <v>1.35</v>
      </c>
      <c r="O39" s="9">
        <v>0</v>
      </c>
      <c r="P39" s="9">
        <v>0</v>
      </c>
      <c r="Q39" s="5">
        <v>210.87</v>
      </c>
      <c r="R39" s="27" t="s">
        <v>70</v>
      </c>
      <c r="S39" s="28"/>
      <c r="T39" s="28"/>
    </row>
    <row r="40" spans="1:20" ht="23.25" customHeight="1">
      <c r="A40" s="6" t="s">
        <v>57</v>
      </c>
      <c r="B40" s="16">
        <v>2385.5299999999997</v>
      </c>
      <c r="C40" s="16">
        <v>328.79</v>
      </c>
      <c r="D40" s="16">
        <v>223.22</v>
      </c>
      <c r="E40" s="16">
        <v>822.08</v>
      </c>
      <c r="F40" s="9">
        <v>0</v>
      </c>
      <c r="G40" s="9">
        <v>0</v>
      </c>
      <c r="H40" s="9">
        <v>129.82</v>
      </c>
      <c r="I40" s="9">
        <v>128.4</v>
      </c>
      <c r="J40" s="9">
        <v>128.4</v>
      </c>
      <c r="K40" s="9">
        <v>0.01</v>
      </c>
      <c r="L40" s="9">
        <v>1.1200000000000001</v>
      </c>
      <c r="M40" s="9">
        <v>0.56999999999999995</v>
      </c>
      <c r="N40" s="9">
        <v>10.89</v>
      </c>
      <c r="O40" s="9">
        <v>0</v>
      </c>
      <c r="P40" s="9">
        <v>0</v>
      </c>
      <c r="Q40" s="5">
        <v>122.08</v>
      </c>
      <c r="R40" s="27" t="s">
        <v>71</v>
      </c>
      <c r="S40" s="28"/>
      <c r="T40" s="28"/>
    </row>
    <row r="41" spans="1:20" ht="23.25" customHeight="1">
      <c r="A41" s="6" t="s">
        <v>58</v>
      </c>
      <c r="B41" s="16">
        <v>2385.5299999999997</v>
      </c>
      <c r="C41" s="16">
        <v>199.29</v>
      </c>
      <c r="D41" s="16">
        <v>109.18</v>
      </c>
      <c r="E41" s="16">
        <v>725</v>
      </c>
      <c r="F41" s="9">
        <v>0</v>
      </c>
      <c r="G41" s="9">
        <v>0</v>
      </c>
      <c r="H41" s="9">
        <v>93.73</v>
      </c>
      <c r="I41" s="9">
        <v>5.46</v>
      </c>
      <c r="J41" s="9">
        <v>5.46</v>
      </c>
      <c r="K41" s="9">
        <v>0</v>
      </c>
      <c r="L41" s="9">
        <v>0</v>
      </c>
      <c r="M41" s="9">
        <v>3.0000000000000001E-3</v>
      </c>
      <c r="N41" s="9">
        <v>0.21</v>
      </c>
      <c r="O41" s="9">
        <v>0</v>
      </c>
      <c r="P41" s="9">
        <v>0</v>
      </c>
      <c r="Q41" s="5">
        <v>37.799999999999997</v>
      </c>
      <c r="R41" s="27" t="s">
        <v>72</v>
      </c>
      <c r="S41" s="28"/>
      <c r="T41" s="28"/>
    </row>
    <row r="42" spans="1:20" ht="23.25" customHeight="1">
      <c r="A42" s="6" t="s">
        <v>59</v>
      </c>
      <c r="B42" s="16">
        <v>2385.5299999999997</v>
      </c>
      <c r="C42" s="16">
        <v>293.85000000000002</v>
      </c>
      <c r="D42" s="21">
        <v>208.9</v>
      </c>
      <c r="E42" s="22">
        <v>1456.71</v>
      </c>
      <c r="F42" s="6">
        <v>0</v>
      </c>
      <c r="G42" s="9">
        <v>0</v>
      </c>
      <c r="H42" s="9">
        <v>138.46</v>
      </c>
      <c r="I42" s="9">
        <v>23.5</v>
      </c>
      <c r="J42" s="9">
        <v>23.5</v>
      </c>
      <c r="K42" s="9">
        <v>0</v>
      </c>
      <c r="L42" s="9">
        <v>0.35</v>
      </c>
      <c r="M42" s="9">
        <v>0</v>
      </c>
      <c r="N42" s="9">
        <v>0.52</v>
      </c>
      <c r="O42" s="9">
        <v>0</v>
      </c>
      <c r="P42" s="9">
        <v>0</v>
      </c>
      <c r="Q42" s="5">
        <v>184.15</v>
      </c>
      <c r="R42" s="27" t="s">
        <v>73</v>
      </c>
      <c r="S42" s="28"/>
      <c r="T42" s="28"/>
    </row>
    <row r="43" spans="1:20" ht="23.25" customHeight="1">
      <c r="A43" s="6" t="s">
        <v>60</v>
      </c>
      <c r="B43" s="16">
        <v>2385.5299999999997</v>
      </c>
      <c r="C43" s="16">
        <v>398.97</v>
      </c>
      <c r="D43" s="16">
        <v>257.31</v>
      </c>
      <c r="E43" s="16">
        <v>1043.3900000000001</v>
      </c>
      <c r="F43" s="9">
        <v>0</v>
      </c>
      <c r="G43" s="9">
        <v>0</v>
      </c>
      <c r="H43" s="9">
        <v>76.94</v>
      </c>
      <c r="I43" s="9">
        <v>129.05000000000001</v>
      </c>
      <c r="J43" s="9">
        <v>128.72999999999999</v>
      </c>
      <c r="K43" s="9">
        <v>1.04</v>
      </c>
      <c r="L43" s="9">
        <v>0</v>
      </c>
      <c r="M43" s="9">
        <v>0.52</v>
      </c>
      <c r="N43" s="9">
        <v>3.86</v>
      </c>
      <c r="O43" s="9">
        <v>0</v>
      </c>
      <c r="P43" s="9">
        <v>0</v>
      </c>
      <c r="Q43" s="5">
        <v>18.41</v>
      </c>
      <c r="R43" s="27" t="s">
        <v>74</v>
      </c>
      <c r="S43" s="28"/>
      <c r="T43" s="28"/>
    </row>
    <row r="44" spans="1:20" ht="23.25" customHeight="1">
      <c r="A44" s="6" t="s">
        <v>61</v>
      </c>
      <c r="B44" s="16">
        <v>2385.5299999999997</v>
      </c>
      <c r="C44" s="16">
        <v>465.33</v>
      </c>
      <c r="D44" s="16">
        <v>410</v>
      </c>
      <c r="E44" s="16">
        <v>880.35</v>
      </c>
      <c r="F44" s="9">
        <v>0</v>
      </c>
      <c r="G44" s="9">
        <v>0</v>
      </c>
      <c r="H44" s="9">
        <v>102.01</v>
      </c>
      <c r="I44" s="9">
        <v>9.77</v>
      </c>
      <c r="J44" s="9">
        <v>9.77</v>
      </c>
      <c r="K44" s="9">
        <v>0</v>
      </c>
      <c r="L44" s="9">
        <v>0.3</v>
      </c>
      <c r="M44" s="9">
        <v>0.09</v>
      </c>
      <c r="N44" s="9">
        <v>1.54</v>
      </c>
      <c r="O44" s="9">
        <v>0</v>
      </c>
      <c r="P44" s="9">
        <v>0</v>
      </c>
      <c r="Q44" s="5">
        <v>103.82</v>
      </c>
      <c r="R44" s="27" t="s">
        <v>75</v>
      </c>
      <c r="S44" s="28"/>
      <c r="T44" s="28"/>
    </row>
    <row r="45" spans="1:20" ht="23.25" customHeight="1">
      <c r="A45" s="6" t="s">
        <v>62</v>
      </c>
      <c r="B45" s="16">
        <v>2385.5299999999997</v>
      </c>
      <c r="C45" s="16">
        <v>491.75</v>
      </c>
      <c r="D45" s="16">
        <v>320.70999999999998</v>
      </c>
      <c r="E45" s="16">
        <v>1029.75</v>
      </c>
      <c r="F45" s="9">
        <v>0</v>
      </c>
      <c r="G45" s="9">
        <v>0</v>
      </c>
      <c r="H45" s="9">
        <v>102.82</v>
      </c>
      <c r="I45" s="9">
        <v>138.96</v>
      </c>
      <c r="J45" s="9">
        <v>137.55000000000001</v>
      </c>
      <c r="K45" s="9">
        <v>0.74</v>
      </c>
      <c r="L45" s="9">
        <v>1.21</v>
      </c>
      <c r="M45" s="9">
        <v>0.5</v>
      </c>
      <c r="N45" s="9">
        <v>9.61</v>
      </c>
      <c r="O45" s="9">
        <v>0</v>
      </c>
      <c r="P45" s="9">
        <v>0</v>
      </c>
      <c r="Q45" s="5">
        <v>47.6</v>
      </c>
      <c r="R45" s="27" t="s">
        <v>76</v>
      </c>
      <c r="S45" s="28"/>
      <c r="T45" s="28"/>
    </row>
    <row r="46" spans="1:20" ht="23.25" customHeight="1">
      <c r="A46" s="6" t="s">
        <v>63</v>
      </c>
      <c r="B46" s="16">
        <v>2385.5299999999997</v>
      </c>
      <c r="C46" s="16">
        <v>273.7</v>
      </c>
      <c r="D46" s="16">
        <v>164.91</v>
      </c>
      <c r="E46" s="16">
        <v>614.21</v>
      </c>
      <c r="F46" s="9">
        <v>0</v>
      </c>
      <c r="G46" s="9">
        <v>0</v>
      </c>
      <c r="H46" s="9">
        <v>41.03</v>
      </c>
      <c r="I46" s="9">
        <v>77.38</v>
      </c>
      <c r="J46" s="9">
        <v>77.05</v>
      </c>
      <c r="K46" s="9">
        <v>0.32</v>
      </c>
      <c r="L46" s="9">
        <v>0.05</v>
      </c>
      <c r="M46" s="9">
        <v>0.57999999999999996</v>
      </c>
      <c r="N46" s="9">
        <v>1.64</v>
      </c>
      <c r="O46" s="9">
        <v>0</v>
      </c>
      <c r="P46" s="9">
        <v>0</v>
      </c>
      <c r="Q46" s="5">
        <v>82.47</v>
      </c>
      <c r="R46" s="27" t="s">
        <v>77</v>
      </c>
      <c r="S46" s="28"/>
      <c r="T46" s="28"/>
    </row>
    <row r="47" spans="1:20" ht="23.25" customHeight="1">
      <c r="A47" s="6" t="s">
        <v>64</v>
      </c>
      <c r="B47" s="16">
        <v>2385.5299999999997</v>
      </c>
      <c r="C47" s="16">
        <v>288.42</v>
      </c>
      <c r="D47" s="16">
        <v>172.46</v>
      </c>
      <c r="E47" s="16">
        <v>624.11</v>
      </c>
      <c r="F47" s="9">
        <v>0</v>
      </c>
      <c r="G47" s="9">
        <v>0</v>
      </c>
      <c r="H47" s="9">
        <v>60.31</v>
      </c>
      <c r="I47" s="9">
        <v>73.5</v>
      </c>
      <c r="J47" s="9">
        <v>72.11</v>
      </c>
      <c r="K47" s="9">
        <v>0.53</v>
      </c>
      <c r="L47" s="9">
        <v>0</v>
      </c>
      <c r="M47" s="9">
        <v>0.22</v>
      </c>
      <c r="N47" s="9">
        <v>4.54</v>
      </c>
      <c r="O47" s="9">
        <v>0</v>
      </c>
      <c r="P47" s="9">
        <v>0</v>
      </c>
      <c r="Q47" s="5">
        <v>66.64</v>
      </c>
      <c r="R47" s="27" t="s">
        <v>78</v>
      </c>
      <c r="S47" s="28"/>
      <c r="T47" s="28"/>
    </row>
    <row r="48" spans="1:20" ht="23.25" customHeight="1">
      <c r="A48" s="14" t="s">
        <v>65</v>
      </c>
      <c r="B48" s="17">
        <v>2385.5299999999997</v>
      </c>
      <c r="C48" s="17">
        <v>319.48</v>
      </c>
      <c r="D48" s="17">
        <v>240</v>
      </c>
      <c r="E48" s="17">
        <v>801.78</v>
      </c>
      <c r="F48" s="10">
        <v>0</v>
      </c>
      <c r="G48" s="10">
        <v>0</v>
      </c>
      <c r="H48" s="10">
        <v>141.16</v>
      </c>
      <c r="I48" s="10">
        <v>91.02</v>
      </c>
      <c r="J48" s="10">
        <v>91.02</v>
      </c>
      <c r="K48" s="10">
        <v>0</v>
      </c>
      <c r="L48" s="10">
        <v>0.3</v>
      </c>
      <c r="M48" s="10">
        <v>0.36</v>
      </c>
      <c r="N48" s="10">
        <v>2.11</v>
      </c>
      <c r="O48" s="10">
        <v>0</v>
      </c>
      <c r="P48" s="10">
        <v>0</v>
      </c>
      <c r="Q48" s="15">
        <v>70.88</v>
      </c>
      <c r="R48" s="25" t="s">
        <v>79</v>
      </c>
      <c r="S48" s="26"/>
      <c r="T48" s="26"/>
    </row>
    <row r="50" spans="1:1">
      <c r="A50" s="5" t="s">
        <v>80</v>
      </c>
    </row>
    <row r="51" spans="1:1">
      <c r="A51" s="5" t="s">
        <v>81</v>
      </c>
    </row>
  </sheetData>
  <mergeCells count="52">
    <mergeCell ref="A4:A5"/>
    <mergeCell ref="R4:T5"/>
    <mergeCell ref="S3:T3"/>
    <mergeCell ref="R6:T6"/>
    <mergeCell ref="R7:T7"/>
    <mergeCell ref="B4:B5"/>
    <mergeCell ref="C4:E4"/>
    <mergeCell ref="F4:H4"/>
    <mergeCell ref="I4:K4"/>
    <mergeCell ref="L4:N4"/>
    <mergeCell ref="O4:Q4"/>
    <mergeCell ref="R19:T19"/>
    <mergeCell ref="R8:T8"/>
    <mergeCell ref="R9:T9"/>
    <mergeCell ref="R10:T10"/>
    <mergeCell ref="R11:T11"/>
    <mergeCell ref="R12:T12"/>
    <mergeCell ref="R13:T13"/>
    <mergeCell ref="R14:T14"/>
    <mergeCell ref="R15:T15"/>
    <mergeCell ref="R16:T16"/>
    <mergeCell ref="R17:T17"/>
    <mergeCell ref="R18:T18"/>
    <mergeCell ref="A31:A32"/>
    <mergeCell ref="B31:B32"/>
    <mergeCell ref="C31:E31"/>
    <mergeCell ref="F31:H31"/>
    <mergeCell ref="I31:K31"/>
    <mergeCell ref="R20:T20"/>
    <mergeCell ref="R21:T21"/>
    <mergeCell ref="R22:T22"/>
    <mergeCell ref="R23:T23"/>
    <mergeCell ref="S30:T30"/>
    <mergeCell ref="R41:T41"/>
    <mergeCell ref="L31:N31"/>
    <mergeCell ref="O31:Q31"/>
    <mergeCell ref="R31:T32"/>
    <mergeCell ref="R33:T33"/>
    <mergeCell ref="R34:T34"/>
    <mergeCell ref="R35:T35"/>
    <mergeCell ref="R36:T36"/>
    <mergeCell ref="R37:T37"/>
    <mergeCell ref="R38:T38"/>
    <mergeCell ref="R39:T39"/>
    <mergeCell ref="R40:T40"/>
    <mergeCell ref="R48:T48"/>
    <mergeCell ref="R42:T42"/>
    <mergeCell ref="R43:T43"/>
    <mergeCell ref="R44:T44"/>
    <mergeCell ref="R45:T45"/>
    <mergeCell ref="R46:T46"/>
    <mergeCell ref="R47:T47"/>
  </mergeCells>
  <pageMargins left="0.23622047244094491" right="0.23622047244094491" top="0.74803149606299213" bottom="0.55118110236220474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51"/>
  <sheetViews>
    <sheetView zoomScale="90" zoomScaleNormal="90" zoomScalePageLayoutView="90" workbookViewId="0">
      <selection activeCell="B6" sqref="B6:Q23"/>
    </sheetView>
  </sheetViews>
  <sheetFormatPr defaultColWidth="9" defaultRowHeight="17.399999999999999"/>
  <cols>
    <col min="1" max="1" width="14.09765625" style="5" customWidth="1"/>
    <col min="2" max="2" width="9.19921875" style="5" customWidth="1"/>
    <col min="3" max="3" width="8.8984375" style="5" customWidth="1"/>
    <col min="4" max="4" width="8.59765625" style="5" customWidth="1"/>
    <col min="5" max="5" width="9.19921875" style="5" customWidth="1"/>
    <col min="6" max="6" width="8.8984375" style="5" customWidth="1"/>
    <col min="7" max="7" width="8.3984375" style="5" customWidth="1"/>
    <col min="8" max="8" width="11.59765625" style="5" customWidth="1"/>
    <col min="9" max="9" width="8.19921875" style="5" customWidth="1"/>
    <col min="10" max="10" width="8.59765625" style="5" customWidth="1"/>
    <col min="11" max="11" width="10.59765625" style="5" customWidth="1"/>
    <col min="12" max="12" width="7.09765625" style="5" customWidth="1"/>
    <col min="13" max="13" width="8.59765625" style="5" customWidth="1"/>
    <col min="14" max="14" width="8.8984375" style="5" customWidth="1"/>
    <col min="15" max="15" width="9.19921875" style="5" customWidth="1"/>
    <col min="16" max="16" width="10.5" style="5" customWidth="1"/>
    <col min="17" max="17" width="9" style="5" customWidth="1"/>
    <col min="18" max="16384" width="9" style="5"/>
  </cols>
  <sheetData>
    <row r="1" spans="1:20" s="2" customFormat="1" ht="21.75" customHeight="1">
      <c r="A1" s="2" t="s">
        <v>82</v>
      </c>
    </row>
    <row r="2" spans="1:20" s="2" customFormat="1" ht="21.75" customHeight="1">
      <c r="A2" s="2" t="s">
        <v>83</v>
      </c>
    </row>
    <row r="3" spans="1:20">
      <c r="S3" s="37" t="s">
        <v>48</v>
      </c>
      <c r="T3" s="37"/>
    </row>
    <row r="4" spans="1:20" s="3" customFormat="1" ht="58.5" customHeight="1">
      <c r="A4" s="38" t="s">
        <v>1</v>
      </c>
      <c r="B4" s="40" t="s">
        <v>2</v>
      </c>
      <c r="C4" s="29" t="s">
        <v>3</v>
      </c>
      <c r="D4" s="29"/>
      <c r="E4" s="29"/>
      <c r="F4" s="29" t="s">
        <v>7</v>
      </c>
      <c r="G4" s="29"/>
      <c r="H4" s="29"/>
      <c r="I4" s="29" t="s">
        <v>8</v>
      </c>
      <c r="J4" s="29"/>
      <c r="K4" s="29"/>
      <c r="L4" s="29" t="s">
        <v>9</v>
      </c>
      <c r="M4" s="29"/>
      <c r="N4" s="29"/>
      <c r="O4" s="29" t="s">
        <v>10</v>
      </c>
      <c r="P4" s="29"/>
      <c r="Q4" s="30"/>
      <c r="R4" s="31" t="s">
        <v>11</v>
      </c>
      <c r="S4" s="32"/>
      <c r="T4" s="32"/>
    </row>
    <row r="5" spans="1:20" s="4" customFormat="1" ht="46.8">
      <c r="A5" s="39"/>
      <c r="B5" s="40"/>
      <c r="C5" s="7" t="s">
        <v>5</v>
      </c>
      <c r="D5" s="7" t="s">
        <v>4</v>
      </c>
      <c r="E5" s="7" t="s">
        <v>6</v>
      </c>
      <c r="F5" s="7" t="s">
        <v>5</v>
      </c>
      <c r="G5" s="7" t="s">
        <v>4</v>
      </c>
      <c r="H5" s="7" t="s">
        <v>6</v>
      </c>
      <c r="I5" s="7" t="s">
        <v>5</v>
      </c>
      <c r="J5" s="7" t="s">
        <v>4</v>
      </c>
      <c r="K5" s="7" t="s">
        <v>6</v>
      </c>
      <c r="L5" s="7" t="s">
        <v>5</v>
      </c>
      <c r="M5" s="7" t="s">
        <v>4</v>
      </c>
      <c r="N5" s="7" t="s">
        <v>6</v>
      </c>
      <c r="O5" s="7" t="s">
        <v>5</v>
      </c>
      <c r="P5" s="7" t="s">
        <v>4</v>
      </c>
      <c r="Q5" s="13" t="s">
        <v>6</v>
      </c>
      <c r="R5" s="33"/>
      <c r="S5" s="34"/>
      <c r="T5" s="34"/>
    </row>
    <row r="6" spans="1:20" s="24" customFormat="1" ht="23.25" customHeight="1">
      <c r="A6" s="12" t="s">
        <v>12</v>
      </c>
      <c r="B6" s="19">
        <f>SUM(B7:B23)+B33</f>
        <v>82126.709999999992</v>
      </c>
      <c r="C6" s="19">
        <f>SUM(C7:C23)+C33</f>
        <v>14756.679999999998</v>
      </c>
      <c r="D6" s="19">
        <f>SUM(D7:D23)+D33</f>
        <v>9798.58</v>
      </c>
      <c r="E6" s="19">
        <f>SUM(E7:E23)+E33</f>
        <v>50686.700000000004</v>
      </c>
      <c r="F6" s="19">
        <f t="shared" ref="F6:Q6" si="0">SUM(F7:F23)+F33</f>
        <v>1698.61</v>
      </c>
      <c r="G6" s="19">
        <f t="shared" si="0"/>
        <v>1353.85</v>
      </c>
      <c r="H6" s="19">
        <f t="shared" si="0"/>
        <v>5540.37</v>
      </c>
      <c r="I6" s="19">
        <f t="shared" si="0"/>
        <v>3163.81</v>
      </c>
      <c r="J6" s="19">
        <f t="shared" si="0"/>
        <v>2944.54</v>
      </c>
      <c r="K6" s="19">
        <f t="shared" si="0"/>
        <v>219.10000000000002</v>
      </c>
      <c r="L6" s="19">
        <f t="shared" si="0"/>
        <v>37.969999999999992</v>
      </c>
      <c r="M6" s="19">
        <f t="shared" si="0"/>
        <v>29.704000000000001</v>
      </c>
      <c r="N6" s="19">
        <f t="shared" si="0"/>
        <v>291.91000000000003</v>
      </c>
      <c r="O6" s="19">
        <f t="shared" si="0"/>
        <v>24691.200000000001</v>
      </c>
      <c r="P6" s="19">
        <f>SUM(P7:P23)+P33</f>
        <v>25339.21</v>
      </c>
      <c r="Q6" s="19">
        <f t="shared" si="0"/>
        <v>10629.11</v>
      </c>
      <c r="R6" s="35" t="s">
        <v>30</v>
      </c>
      <c r="S6" s="36"/>
      <c r="T6" s="36"/>
    </row>
    <row r="7" spans="1:20" ht="23.25" customHeight="1">
      <c r="A7" s="6" t="s">
        <v>13</v>
      </c>
      <c r="B7" s="23">
        <f>E7+H7+K7+N7+Q7</f>
        <v>5806.6299999999992</v>
      </c>
      <c r="C7" s="16">
        <v>544.63</v>
      </c>
      <c r="D7" s="16">
        <v>359.4</v>
      </c>
      <c r="E7" s="16">
        <v>1725.08</v>
      </c>
      <c r="F7" s="9">
        <v>193.45</v>
      </c>
      <c r="G7" s="6">
        <v>177.78</v>
      </c>
      <c r="H7" s="9">
        <v>326.55</v>
      </c>
      <c r="I7" s="9">
        <v>91.97</v>
      </c>
      <c r="J7" s="9">
        <v>88.04</v>
      </c>
      <c r="K7" s="9">
        <v>3.93</v>
      </c>
      <c r="L7" s="9">
        <v>4.05</v>
      </c>
      <c r="M7" s="9">
        <v>2.04</v>
      </c>
      <c r="N7" s="9">
        <v>22.08</v>
      </c>
      <c r="O7" s="9">
        <v>17292.32</v>
      </c>
      <c r="P7" s="9">
        <v>17846.61</v>
      </c>
      <c r="Q7" s="5">
        <v>3728.99</v>
      </c>
      <c r="R7" s="27" t="s">
        <v>31</v>
      </c>
      <c r="S7" s="28"/>
      <c r="T7" s="28"/>
    </row>
    <row r="8" spans="1:20" ht="23.25" customHeight="1">
      <c r="A8" s="6" t="s">
        <v>14</v>
      </c>
      <c r="B8" s="23">
        <f t="shared" ref="B8:B23" si="1">E8+H8+K8+N8+Q8</f>
        <v>2292.37</v>
      </c>
      <c r="C8" s="16">
        <v>521.14</v>
      </c>
      <c r="D8" s="16">
        <v>298.73</v>
      </c>
      <c r="E8" s="16">
        <v>1937.25</v>
      </c>
      <c r="F8" s="9">
        <v>79.819999999999993</v>
      </c>
      <c r="G8" s="9">
        <v>49.69</v>
      </c>
      <c r="H8" s="9">
        <v>264.63</v>
      </c>
      <c r="I8" s="9">
        <v>62.66</v>
      </c>
      <c r="J8" s="9">
        <v>62.09</v>
      </c>
      <c r="K8" s="9">
        <v>0.56000000000000005</v>
      </c>
      <c r="L8" s="9">
        <v>2.2599999999999998</v>
      </c>
      <c r="M8" s="9">
        <v>0.24</v>
      </c>
      <c r="N8" s="9">
        <v>9.7899999999999991</v>
      </c>
      <c r="O8" s="9">
        <v>194.81</v>
      </c>
      <c r="P8" s="9">
        <v>195.77</v>
      </c>
      <c r="Q8" s="5">
        <v>80.14</v>
      </c>
      <c r="R8" s="27" t="s">
        <v>32</v>
      </c>
      <c r="S8" s="28"/>
      <c r="T8" s="28"/>
    </row>
    <row r="9" spans="1:20" ht="23.25" customHeight="1">
      <c r="A9" s="6" t="s">
        <v>15</v>
      </c>
      <c r="B9" s="23">
        <f t="shared" si="1"/>
        <v>1799.1399999999999</v>
      </c>
      <c r="C9" s="16">
        <v>442.27</v>
      </c>
      <c r="D9" s="16">
        <v>314.45</v>
      </c>
      <c r="E9" s="16">
        <v>1440.1</v>
      </c>
      <c r="F9" s="9">
        <v>76.739999999999995</v>
      </c>
      <c r="G9" s="9">
        <v>79.569999999999993</v>
      </c>
      <c r="H9" s="9">
        <v>245.74</v>
      </c>
      <c r="I9" s="9">
        <v>10.51</v>
      </c>
      <c r="J9" s="9">
        <v>9.99</v>
      </c>
      <c r="K9" s="9">
        <v>0.52</v>
      </c>
      <c r="L9" s="9">
        <v>0.2</v>
      </c>
      <c r="M9" s="9">
        <v>0.11</v>
      </c>
      <c r="N9" s="9">
        <v>2.25</v>
      </c>
      <c r="O9" s="9">
        <v>124.94</v>
      </c>
      <c r="P9" s="9">
        <v>209.29</v>
      </c>
      <c r="Q9" s="5">
        <v>110.53</v>
      </c>
      <c r="R9" s="27" t="s">
        <v>33</v>
      </c>
      <c r="S9" s="28"/>
      <c r="T9" s="28"/>
    </row>
    <row r="10" spans="1:20" ht="23.25" customHeight="1">
      <c r="A10" s="6" t="s">
        <v>16</v>
      </c>
      <c r="B10" s="23">
        <f t="shared" si="1"/>
        <v>2143.4300000000003</v>
      </c>
      <c r="C10" s="16">
        <v>501.65</v>
      </c>
      <c r="D10" s="16">
        <v>360.33</v>
      </c>
      <c r="E10" s="16">
        <v>1619.64</v>
      </c>
      <c r="F10" s="9">
        <v>51.28</v>
      </c>
      <c r="G10" s="9">
        <v>29.51</v>
      </c>
      <c r="H10" s="9">
        <v>235.67</v>
      </c>
      <c r="I10" s="9">
        <v>167.53</v>
      </c>
      <c r="J10" s="9">
        <v>161.49</v>
      </c>
      <c r="K10" s="9">
        <v>6.04</v>
      </c>
      <c r="L10" s="9">
        <v>0</v>
      </c>
      <c r="M10" s="9">
        <v>1.79</v>
      </c>
      <c r="N10" s="9">
        <v>10.91</v>
      </c>
      <c r="O10" s="9">
        <v>317.36</v>
      </c>
      <c r="P10" s="9">
        <v>340.86</v>
      </c>
      <c r="Q10" s="5">
        <v>271.17</v>
      </c>
      <c r="R10" s="27" t="s">
        <v>34</v>
      </c>
      <c r="S10" s="28"/>
      <c r="T10" s="28"/>
    </row>
    <row r="11" spans="1:20" ht="23.25" customHeight="1">
      <c r="A11" s="6" t="s">
        <v>17</v>
      </c>
      <c r="B11" s="23">
        <f t="shared" si="1"/>
        <v>934.77999999999986</v>
      </c>
      <c r="C11" s="16">
        <v>248.96</v>
      </c>
      <c r="D11" s="16">
        <v>150.4</v>
      </c>
      <c r="E11" s="16">
        <v>768.09</v>
      </c>
      <c r="F11" s="9">
        <v>65.69</v>
      </c>
      <c r="G11" s="9">
        <v>61.1</v>
      </c>
      <c r="H11" s="9">
        <v>130.19</v>
      </c>
      <c r="I11" s="9">
        <v>53.9</v>
      </c>
      <c r="J11" s="9">
        <v>52.47</v>
      </c>
      <c r="K11" s="9">
        <v>1.42</v>
      </c>
      <c r="L11" s="9">
        <v>0.95</v>
      </c>
      <c r="M11" s="9">
        <v>0</v>
      </c>
      <c r="N11" s="9">
        <v>0.9</v>
      </c>
      <c r="O11" s="9">
        <v>12.88</v>
      </c>
      <c r="P11" s="9">
        <v>14.62</v>
      </c>
      <c r="Q11" s="5">
        <v>34.18</v>
      </c>
      <c r="R11" s="27" t="s">
        <v>35</v>
      </c>
      <c r="S11" s="28"/>
      <c r="T11" s="28"/>
    </row>
    <row r="12" spans="1:20" ht="23.25" customHeight="1">
      <c r="A12" s="6" t="s">
        <v>18</v>
      </c>
      <c r="B12" s="23">
        <f t="shared" si="1"/>
        <v>2035.2400000000002</v>
      </c>
      <c r="C12" s="16">
        <v>487.86</v>
      </c>
      <c r="D12" s="16">
        <v>393.5</v>
      </c>
      <c r="E12" s="20">
        <v>1596.75</v>
      </c>
      <c r="F12" s="9">
        <v>62.95</v>
      </c>
      <c r="G12" s="9">
        <v>49.19</v>
      </c>
      <c r="H12" s="9">
        <v>197.51</v>
      </c>
      <c r="I12" s="9">
        <v>80.56</v>
      </c>
      <c r="J12" s="9">
        <v>78.87</v>
      </c>
      <c r="K12" s="9">
        <v>1.68</v>
      </c>
      <c r="L12" s="9">
        <v>0.25</v>
      </c>
      <c r="M12" s="9">
        <v>0.65</v>
      </c>
      <c r="N12" s="9">
        <v>4.63</v>
      </c>
      <c r="O12" s="9">
        <v>300.5</v>
      </c>
      <c r="P12" s="9">
        <v>269.02999999999997</v>
      </c>
      <c r="Q12" s="5">
        <v>234.67</v>
      </c>
      <c r="R12" s="27" t="s">
        <v>36</v>
      </c>
      <c r="S12" s="28"/>
      <c r="T12" s="28"/>
    </row>
    <row r="13" spans="1:20" ht="23.25" customHeight="1">
      <c r="A13" s="6" t="s">
        <v>19</v>
      </c>
      <c r="B13" s="23">
        <f t="shared" si="1"/>
        <v>1337.35</v>
      </c>
      <c r="C13" s="16">
        <v>359.15</v>
      </c>
      <c r="D13" s="16">
        <v>247.41</v>
      </c>
      <c r="E13" s="16">
        <v>1125.6099999999999</v>
      </c>
      <c r="F13" s="9">
        <v>29.82</v>
      </c>
      <c r="G13" s="9">
        <v>37.090000000000003</v>
      </c>
      <c r="H13" s="9">
        <v>151.99</v>
      </c>
      <c r="I13" s="9">
        <v>116.96</v>
      </c>
      <c r="J13" s="9">
        <v>113.25</v>
      </c>
      <c r="K13" s="9">
        <v>3.71</v>
      </c>
      <c r="L13" s="9">
        <v>1.43</v>
      </c>
      <c r="M13" s="9">
        <v>0.81</v>
      </c>
      <c r="N13" s="9">
        <v>8.31</v>
      </c>
      <c r="O13" s="9">
        <v>38.69</v>
      </c>
      <c r="P13" s="9">
        <v>49.67</v>
      </c>
      <c r="Q13" s="5">
        <v>47.73</v>
      </c>
      <c r="R13" s="27" t="s">
        <v>37</v>
      </c>
      <c r="S13" s="28"/>
      <c r="T13" s="28"/>
    </row>
    <row r="14" spans="1:20" ht="23.25" customHeight="1">
      <c r="A14" s="6" t="s">
        <v>20</v>
      </c>
      <c r="B14" s="23">
        <f t="shared" si="1"/>
        <v>6537.880000000001</v>
      </c>
      <c r="C14" s="16">
        <v>1418.33</v>
      </c>
      <c r="D14" s="16">
        <v>961.93</v>
      </c>
      <c r="E14" s="16">
        <v>5549.8</v>
      </c>
      <c r="F14" s="9">
        <v>159.47999999999999</v>
      </c>
      <c r="G14" s="9">
        <v>121.26</v>
      </c>
      <c r="H14" s="9">
        <v>388.1</v>
      </c>
      <c r="I14" s="9">
        <v>352.17</v>
      </c>
      <c r="J14" s="9">
        <v>329.12</v>
      </c>
      <c r="K14" s="9">
        <v>23.04</v>
      </c>
      <c r="L14" s="9">
        <v>8.08</v>
      </c>
      <c r="M14" s="9">
        <v>1.02</v>
      </c>
      <c r="N14" s="9">
        <v>39.049999999999997</v>
      </c>
      <c r="O14" s="9">
        <v>967.53</v>
      </c>
      <c r="P14" s="9">
        <v>982.14</v>
      </c>
      <c r="Q14" s="5">
        <v>537.89</v>
      </c>
      <c r="R14" s="27" t="s">
        <v>38</v>
      </c>
      <c r="S14" s="28"/>
      <c r="T14" s="28"/>
    </row>
    <row r="15" spans="1:20" ht="23.25" customHeight="1">
      <c r="A15" s="6" t="s">
        <v>21</v>
      </c>
      <c r="B15" s="23">
        <f t="shared" si="1"/>
        <v>1445.4799999999998</v>
      </c>
      <c r="C15" s="16">
        <v>291</v>
      </c>
      <c r="D15" s="16">
        <v>205.22</v>
      </c>
      <c r="E15" s="16">
        <v>999.66</v>
      </c>
      <c r="F15" s="9">
        <v>46.18</v>
      </c>
      <c r="G15" s="9">
        <v>34.86</v>
      </c>
      <c r="H15" s="9">
        <v>120.14</v>
      </c>
      <c r="I15" s="9">
        <v>24.07</v>
      </c>
      <c r="J15" s="9">
        <v>22.96</v>
      </c>
      <c r="K15" s="9">
        <v>1.1000000000000001</v>
      </c>
      <c r="L15" s="9">
        <v>0.65</v>
      </c>
      <c r="M15" s="9">
        <v>0.19</v>
      </c>
      <c r="N15" s="9">
        <v>2.36</v>
      </c>
      <c r="O15" s="9">
        <v>421.91</v>
      </c>
      <c r="P15" s="9">
        <v>419.26</v>
      </c>
      <c r="Q15" s="5">
        <v>322.22000000000003</v>
      </c>
      <c r="R15" s="27" t="s">
        <v>39</v>
      </c>
      <c r="S15" s="28"/>
      <c r="T15" s="28"/>
    </row>
    <row r="16" spans="1:20" ht="23.25" customHeight="1">
      <c r="A16" s="6" t="s">
        <v>22</v>
      </c>
      <c r="B16" s="23">
        <f t="shared" si="1"/>
        <v>1863.9599999999998</v>
      </c>
      <c r="C16" s="16">
        <v>654.20000000000005</v>
      </c>
      <c r="D16" s="16">
        <v>519.54999999999995</v>
      </c>
      <c r="E16" s="16">
        <v>1574.54</v>
      </c>
      <c r="F16" s="9">
        <v>43.81</v>
      </c>
      <c r="G16" s="9">
        <v>36.32</v>
      </c>
      <c r="H16" s="9">
        <v>163.32</v>
      </c>
      <c r="I16" s="9">
        <v>115.93</v>
      </c>
      <c r="J16" s="9">
        <v>108.25</v>
      </c>
      <c r="K16" s="9">
        <v>7.68</v>
      </c>
      <c r="L16" s="9">
        <v>2.41</v>
      </c>
      <c r="M16" s="9">
        <v>1.62</v>
      </c>
      <c r="N16" s="9">
        <v>12.36</v>
      </c>
      <c r="O16" s="9">
        <v>106.24</v>
      </c>
      <c r="P16" s="9">
        <v>101.29</v>
      </c>
      <c r="Q16" s="5">
        <v>106.06</v>
      </c>
      <c r="R16" s="27" t="s">
        <v>40</v>
      </c>
      <c r="S16" s="28"/>
      <c r="T16" s="28"/>
    </row>
    <row r="17" spans="1:20" ht="23.25" customHeight="1">
      <c r="A17" s="6" t="s">
        <v>23</v>
      </c>
      <c r="B17" s="23">
        <f t="shared" si="1"/>
        <v>1326.09</v>
      </c>
      <c r="C17" s="16">
        <v>229.92</v>
      </c>
      <c r="D17" s="16">
        <v>171.92</v>
      </c>
      <c r="E17" s="16">
        <v>1060.1099999999999</v>
      </c>
      <c r="F17" s="9">
        <v>35.159999999999997</v>
      </c>
      <c r="G17" s="9">
        <v>19.260000000000002</v>
      </c>
      <c r="H17" s="9">
        <v>107.46</v>
      </c>
      <c r="I17" s="9">
        <v>16.64</v>
      </c>
      <c r="J17" s="9">
        <v>16.420000000000002</v>
      </c>
      <c r="K17" s="9">
        <v>0.22</v>
      </c>
      <c r="L17" s="9">
        <v>0.13</v>
      </c>
      <c r="M17" s="9">
        <v>1.1399999999999999</v>
      </c>
      <c r="N17" s="9">
        <v>8.0299999999999994</v>
      </c>
      <c r="O17" s="9">
        <v>258.86</v>
      </c>
      <c r="P17" s="9">
        <v>257.75</v>
      </c>
      <c r="Q17" s="5">
        <v>150.27000000000001</v>
      </c>
      <c r="R17" s="27" t="s">
        <v>41</v>
      </c>
      <c r="S17" s="28"/>
      <c r="T17" s="28"/>
    </row>
    <row r="18" spans="1:20" ht="23.25" customHeight="1">
      <c r="A18" s="6" t="s">
        <v>24</v>
      </c>
      <c r="B18" s="23">
        <f t="shared" si="1"/>
        <v>3185.04</v>
      </c>
      <c r="C18" s="16">
        <v>663.66</v>
      </c>
      <c r="D18" s="16">
        <v>380.85</v>
      </c>
      <c r="E18" s="16">
        <v>2245.46</v>
      </c>
      <c r="F18" s="9">
        <v>44.75</v>
      </c>
      <c r="G18" s="9">
        <v>43.17</v>
      </c>
      <c r="H18" s="9">
        <v>154.93</v>
      </c>
      <c r="I18" s="9">
        <v>154.05000000000001</v>
      </c>
      <c r="J18" s="9">
        <v>144.32</v>
      </c>
      <c r="K18" s="9">
        <v>9.7200000000000006</v>
      </c>
      <c r="L18" s="9">
        <v>0.8</v>
      </c>
      <c r="M18" s="9">
        <v>0.71</v>
      </c>
      <c r="N18" s="9">
        <v>4.9800000000000004</v>
      </c>
      <c r="O18" s="9">
        <v>823.16</v>
      </c>
      <c r="P18" s="9">
        <v>789.92</v>
      </c>
      <c r="Q18" s="5">
        <v>769.95</v>
      </c>
      <c r="R18" s="27" t="s">
        <v>42</v>
      </c>
      <c r="S18" s="28"/>
      <c r="T18" s="28"/>
    </row>
    <row r="19" spans="1:20" ht="23.25" customHeight="1">
      <c r="A19" s="6" t="s">
        <v>25</v>
      </c>
      <c r="B19" s="23">
        <f t="shared" si="1"/>
        <v>3216.62</v>
      </c>
      <c r="C19" s="16">
        <v>1302.08</v>
      </c>
      <c r="D19" s="16">
        <v>863.99</v>
      </c>
      <c r="E19" s="16">
        <v>2837.78</v>
      </c>
      <c r="F19" s="9">
        <v>56.8</v>
      </c>
      <c r="G19" s="9">
        <v>37.08</v>
      </c>
      <c r="H19" s="9">
        <v>237.14</v>
      </c>
      <c r="I19" s="9">
        <v>575.29</v>
      </c>
      <c r="J19" s="9">
        <v>530.32000000000005</v>
      </c>
      <c r="K19" s="9">
        <v>44.96</v>
      </c>
      <c r="L19" s="9">
        <v>1.4</v>
      </c>
      <c r="M19" s="9">
        <v>2.66</v>
      </c>
      <c r="N19" s="9">
        <v>18.829999999999998</v>
      </c>
      <c r="O19" s="9">
        <v>14.66</v>
      </c>
      <c r="P19" s="9">
        <v>18.47</v>
      </c>
      <c r="Q19" s="5">
        <v>77.91</v>
      </c>
      <c r="R19" s="27" t="s">
        <v>43</v>
      </c>
      <c r="S19" s="28"/>
      <c r="T19" s="28"/>
    </row>
    <row r="20" spans="1:20" ht="23.25" customHeight="1">
      <c r="A20" s="6" t="s">
        <v>26</v>
      </c>
      <c r="B20" s="23">
        <f t="shared" si="1"/>
        <v>1600.01</v>
      </c>
      <c r="C20" s="16">
        <v>365.24</v>
      </c>
      <c r="D20" s="16">
        <v>257.05</v>
      </c>
      <c r="E20" s="16">
        <v>1190.3499999999999</v>
      </c>
      <c r="F20" s="9">
        <v>37.99</v>
      </c>
      <c r="G20" s="9">
        <v>30.54</v>
      </c>
      <c r="H20" s="9">
        <v>196.08</v>
      </c>
      <c r="I20" s="9">
        <v>63.33</v>
      </c>
      <c r="J20" s="9">
        <v>59.19</v>
      </c>
      <c r="K20" s="9">
        <v>4.13</v>
      </c>
      <c r="L20" s="9">
        <v>2.31</v>
      </c>
      <c r="M20" s="9">
        <v>1.05</v>
      </c>
      <c r="N20" s="9">
        <v>11.5</v>
      </c>
      <c r="O20" s="9">
        <v>372.49</v>
      </c>
      <c r="P20" s="9">
        <v>421.77</v>
      </c>
      <c r="Q20" s="5">
        <v>197.95</v>
      </c>
      <c r="R20" s="27" t="s">
        <v>44</v>
      </c>
      <c r="S20" s="28"/>
      <c r="T20" s="28"/>
    </row>
    <row r="21" spans="1:20" ht="23.25" customHeight="1">
      <c r="A21" s="6" t="s">
        <v>27</v>
      </c>
      <c r="B21" s="23">
        <f t="shared" si="1"/>
        <v>2219.64</v>
      </c>
      <c r="C21" s="16">
        <v>604.04</v>
      </c>
      <c r="D21" s="16">
        <v>387.47</v>
      </c>
      <c r="E21" s="16">
        <v>1751.92</v>
      </c>
      <c r="F21" s="9">
        <v>67.400000000000006</v>
      </c>
      <c r="G21" s="9">
        <v>55.87</v>
      </c>
      <c r="H21" s="9">
        <v>207.47</v>
      </c>
      <c r="I21" s="9">
        <v>199.22</v>
      </c>
      <c r="J21" s="9">
        <v>169.64</v>
      </c>
      <c r="K21" s="9">
        <v>29.57</v>
      </c>
      <c r="L21" s="9">
        <v>4.55</v>
      </c>
      <c r="M21" s="9">
        <v>4.12</v>
      </c>
      <c r="N21" s="9">
        <v>38.229999999999997</v>
      </c>
      <c r="O21" s="9">
        <v>343.92</v>
      </c>
      <c r="P21" s="9">
        <v>325.41000000000003</v>
      </c>
      <c r="Q21" s="5">
        <v>192.45</v>
      </c>
      <c r="R21" s="27" t="s">
        <v>45</v>
      </c>
      <c r="S21" s="28"/>
      <c r="T21" s="28"/>
    </row>
    <row r="22" spans="1:20" ht="23.25" customHeight="1">
      <c r="A22" s="6" t="s">
        <v>28</v>
      </c>
      <c r="B22" s="23">
        <f t="shared" si="1"/>
        <v>2326.73</v>
      </c>
      <c r="C22" s="16">
        <v>439.29</v>
      </c>
      <c r="D22" s="16">
        <v>245.72</v>
      </c>
      <c r="E22" s="16">
        <v>1808.31</v>
      </c>
      <c r="F22" s="9">
        <v>45.24</v>
      </c>
      <c r="G22" s="9">
        <v>29.93</v>
      </c>
      <c r="H22" s="9">
        <v>241.32</v>
      </c>
      <c r="I22" s="9">
        <v>74.150000000000006</v>
      </c>
      <c r="J22" s="9">
        <v>68.900000000000006</v>
      </c>
      <c r="K22" s="9">
        <v>5.24</v>
      </c>
      <c r="L22" s="9">
        <v>1.06</v>
      </c>
      <c r="M22" s="9">
        <v>0.21</v>
      </c>
      <c r="N22" s="9">
        <v>8.0500000000000007</v>
      </c>
      <c r="O22" s="9">
        <v>113.25</v>
      </c>
      <c r="P22" s="9">
        <v>114.31</v>
      </c>
      <c r="Q22" s="5">
        <v>263.81</v>
      </c>
      <c r="R22" s="27" t="s">
        <v>46</v>
      </c>
      <c r="S22" s="28"/>
      <c r="T22" s="28"/>
    </row>
    <row r="23" spans="1:20" ht="23.25" customHeight="1">
      <c r="A23" s="11" t="s">
        <v>29</v>
      </c>
      <c r="B23" s="23">
        <f t="shared" si="1"/>
        <v>2628.52</v>
      </c>
      <c r="C23" s="16">
        <v>740.05</v>
      </c>
      <c r="D23" s="16">
        <v>534.97</v>
      </c>
      <c r="E23" s="16">
        <v>2011.39</v>
      </c>
      <c r="F23" s="9">
        <v>50.51</v>
      </c>
      <c r="G23" s="9">
        <v>41.51</v>
      </c>
      <c r="H23" s="9">
        <v>180.28</v>
      </c>
      <c r="I23" s="9">
        <v>248.47</v>
      </c>
      <c r="J23" s="9">
        <v>216.6</v>
      </c>
      <c r="K23" s="9">
        <v>31.87</v>
      </c>
      <c r="L23" s="9">
        <v>1.21</v>
      </c>
      <c r="M23" s="9">
        <v>2.25</v>
      </c>
      <c r="N23" s="9">
        <v>9.2899999999999991</v>
      </c>
      <c r="O23" s="9">
        <v>325.25</v>
      </c>
      <c r="P23" s="9">
        <v>324.58999999999997</v>
      </c>
      <c r="Q23" s="5">
        <v>395.69</v>
      </c>
      <c r="R23" s="27" t="s">
        <v>47</v>
      </c>
      <c r="S23" s="28"/>
      <c r="T23" s="28"/>
    </row>
    <row r="28" spans="1:20" s="1" customFormat="1" ht="21" customHeight="1">
      <c r="A28" s="2" t="s">
        <v>86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s="1" customFormat="1" ht="21" customHeight="1">
      <c r="A29" s="2" t="s">
        <v>84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>
      <c r="S30" s="37" t="s">
        <v>48</v>
      </c>
      <c r="T30" s="37"/>
    </row>
    <row r="31" spans="1:20" ht="57.75" customHeight="1">
      <c r="A31" s="38" t="s">
        <v>1</v>
      </c>
      <c r="B31" s="40" t="s">
        <v>2</v>
      </c>
      <c r="C31" s="29" t="s">
        <v>3</v>
      </c>
      <c r="D31" s="29"/>
      <c r="E31" s="29"/>
      <c r="F31" s="29" t="s">
        <v>7</v>
      </c>
      <c r="G31" s="29"/>
      <c r="H31" s="29"/>
      <c r="I31" s="29" t="s">
        <v>8</v>
      </c>
      <c r="J31" s="29"/>
      <c r="K31" s="29"/>
      <c r="L31" s="29" t="s">
        <v>9</v>
      </c>
      <c r="M31" s="29"/>
      <c r="N31" s="29"/>
      <c r="O31" s="29" t="s">
        <v>10</v>
      </c>
      <c r="P31" s="29"/>
      <c r="Q31" s="30"/>
      <c r="R31" s="31" t="s">
        <v>11</v>
      </c>
      <c r="S31" s="32"/>
      <c r="T31" s="32"/>
    </row>
    <row r="32" spans="1:20" ht="62.25" customHeight="1">
      <c r="A32" s="39"/>
      <c r="B32" s="40"/>
      <c r="C32" s="7" t="s">
        <v>5</v>
      </c>
      <c r="D32" s="7" t="s">
        <v>4</v>
      </c>
      <c r="E32" s="7" t="s">
        <v>6</v>
      </c>
      <c r="F32" s="7" t="s">
        <v>5</v>
      </c>
      <c r="G32" s="7" t="s">
        <v>4</v>
      </c>
      <c r="H32" s="7" t="s">
        <v>6</v>
      </c>
      <c r="I32" s="7" t="s">
        <v>5</v>
      </c>
      <c r="J32" s="7" t="s">
        <v>4</v>
      </c>
      <c r="K32" s="7" t="s">
        <v>6</v>
      </c>
      <c r="L32" s="7" t="s">
        <v>5</v>
      </c>
      <c r="M32" s="7" t="s">
        <v>4</v>
      </c>
      <c r="N32" s="7" t="s">
        <v>6</v>
      </c>
      <c r="O32" s="7" t="s">
        <v>5</v>
      </c>
      <c r="P32" s="7" t="s">
        <v>4</v>
      </c>
      <c r="Q32" s="13" t="s">
        <v>6</v>
      </c>
      <c r="R32" s="33"/>
      <c r="S32" s="34"/>
      <c r="T32" s="34"/>
    </row>
    <row r="33" spans="1:20" s="24" customFormat="1" ht="23.25" customHeight="1">
      <c r="A33" s="12" t="s">
        <v>12</v>
      </c>
      <c r="B33" s="18">
        <f>SUM(B34:B48)</f>
        <v>39427.799999999996</v>
      </c>
      <c r="C33" s="18">
        <f>SUM(C34:C48)</f>
        <v>4943.2099999999991</v>
      </c>
      <c r="D33" s="18">
        <f>SUM(D34:D48)</f>
        <v>3145.69</v>
      </c>
      <c r="E33" s="18">
        <f>SUM(E34:E48)</f>
        <v>19444.860000000004</v>
      </c>
      <c r="F33" s="18">
        <f t="shared" ref="F33:Q33" si="2">SUM(F34:F48)</f>
        <v>551.54</v>
      </c>
      <c r="G33" s="18">
        <f t="shared" si="2"/>
        <v>420.11999999999995</v>
      </c>
      <c r="H33" s="18">
        <f t="shared" si="2"/>
        <v>1991.8500000000001</v>
      </c>
      <c r="I33" s="18">
        <f t="shared" si="2"/>
        <v>756.4</v>
      </c>
      <c r="J33" s="18">
        <f t="shared" si="2"/>
        <v>712.62</v>
      </c>
      <c r="K33" s="18">
        <f t="shared" si="2"/>
        <v>43.71</v>
      </c>
      <c r="L33" s="18">
        <f t="shared" si="2"/>
        <v>6.2299999999999995</v>
      </c>
      <c r="M33" s="18">
        <f t="shared" si="2"/>
        <v>9.0939999999999994</v>
      </c>
      <c r="N33" s="18">
        <f t="shared" si="2"/>
        <v>80.36</v>
      </c>
      <c r="O33" s="18">
        <f t="shared" si="2"/>
        <v>2662.43</v>
      </c>
      <c r="P33" s="18">
        <f t="shared" si="2"/>
        <v>2658.45</v>
      </c>
      <c r="Q33" s="18">
        <f t="shared" si="2"/>
        <v>3107.4999999999995</v>
      </c>
      <c r="R33" s="35" t="s">
        <v>30</v>
      </c>
      <c r="S33" s="36"/>
      <c r="T33" s="36"/>
    </row>
    <row r="34" spans="1:20" ht="23.25" customHeight="1">
      <c r="A34" s="6" t="s">
        <v>51</v>
      </c>
      <c r="B34" s="16">
        <v>2628.52</v>
      </c>
      <c r="C34" s="16">
        <v>405.05</v>
      </c>
      <c r="D34" s="16">
        <v>267.14</v>
      </c>
      <c r="E34" s="9">
        <v>1910.14</v>
      </c>
      <c r="F34" s="9">
        <v>42.86</v>
      </c>
      <c r="G34" s="9">
        <v>29.64</v>
      </c>
      <c r="H34" s="9">
        <v>186.22</v>
      </c>
      <c r="I34" s="9">
        <v>29.48</v>
      </c>
      <c r="J34" s="9">
        <v>27.25</v>
      </c>
      <c r="K34" s="9">
        <v>2.23</v>
      </c>
      <c r="L34" s="9">
        <v>0.83</v>
      </c>
      <c r="M34" s="9">
        <v>3.02</v>
      </c>
      <c r="N34" s="9">
        <v>18.8</v>
      </c>
      <c r="O34" s="9">
        <v>379</v>
      </c>
      <c r="P34" s="9">
        <v>362.51</v>
      </c>
      <c r="Q34" s="5">
        <v>344.53</v>
      </c>
      <c r="R34" s="27" t="s">
        <v>66</v>
      </c>
      <c r="S34" s="28"/>
      <c r="T34" s="28"/>
    </row>
    <row r="35" spans="1:20" ht="23.25" customHeight="1">
      <c r="A35" s="6" t="s">
        <v>52</v>
      </c>
      <c r="B35" s="16">
        <v>2628.52</v>
      </c>
      <c r="C35" s="16">
        <v>244.99</v>
      </c>
      <c r="D35" s="16">
        <v>139.47</v>
      </c>
      <c r="E35" s="9">
        <v>788.03</v>
      </c>
      <c r="F35" s="9">
        <v>27.03</v>
      </c>
      <c r="G35" s="9">
        <v>22.13</v>
      </c>
      <c r="H35" s="9">
        <v>80.8</v>
      </c>
      <c r="I35" s="9">
        <v>41.63</v>
      </c>
      <c r="J35" s="9">
        <v>41.04</v>
      </c>
      <c r="K35" s="9">
        <v>0.57999999999999996</v>
      </c>
      <c r="L35" s="9">
        <v>0.55000000000000004</v>
      </c>
      <c r="M35" s="9">
        <v>0.4</v>
      </c>
      <c r="N35" s="9">
        <v>3.4</v>
      </c>
      <c r="O35" s="9">
        <v>91.6</v>
      </c>
      <c r="P35" s="9">
        <v>101.79</v>
      </c>
      <c r="Q35" s="5">
        <v>108.1</v>
      </c>
      <c r="R35" s="27" t="s">
        <v>67</v>
      </c>
      <c r="S35" s="28"/>
      <c r="T35" s="28"/>
    </row>
    <row r="36" spans="1:20" ht="23.25" customHeight="1">
      <c r="A36" s="6" t="s">
        <v>53</v>
      </c>
      <c r="B36" s="16">
        <v>2628.52</v>
      </c>
      <c r="C36" s="16">
        <v>641.58000000000004</v>
      </c>
      <c r="D36" s="16">
        <v>376.41</v>
      </c>
      <c r="E36" s="9">
        <v>2756.3</v>
      </c>
      <c r="F36" s="9">
        <v>78.650000000000006</v>
      </c>
      <c r="G36" s="9">
        <v>54.67</v>
      </c>
      <c r="H36" s="9">
        <v>311.22000000000003</v>
      </c>
      <c r="I36" s="9">
        <v>2.2799999999999998</v>
      </c>
      <c r="J36" s="9">
        <v>2.1</v>
      </c>
      <c r="K36" s="9">
        <v>0.17</v>
      </c>
      <c r="L36" s="9">
        <v>0</v>
      </c>
      <c r="M36" s="9">
        <v>0.47</v>
      </c>
      <c r="N36" s="9">
        <v>7.16</v>
      </c>
      <c r="O36" s="9">
        <v>840.86</v>
      </c>
      <c r="P36" s="9">
        <v>866.2</v>
      </c>
      <c r="Q36" s="5">
        <v>578.4</v>
      </c>
      <c r="R36" s="27" t="s">
        <v>68</v>
      </c>
      <c r="S36" s="28"/>
      <c r="T36" s="28"/>
    </row>
    <row r="37" spans="1:20" ht="23.25" customHeight="1">
      <c r="A37" s="6" t="s">
        <v>54</v>
      </c>
      <c r="B37" s="16">
        <v>2628.52</v>
      </c>
      <c r="C37" s="16">
        <v>508.79</v>
      </c>
      <c r="D37" s="16">
        <v>367.89</v>
      </c>
      <c r="E37" s="9">
        <v>2311.0300000000002</v>
      </c>
      <c r="F37" s="9">
        <v>123.34</v>
      </c>
      <c r="G37" s="9">
        <v>121.46</v>
      </c>
      <c r="H37" s="9">
        <v>225.26</v>
      </c>
      <c r="I37" s="9">
        <v>0.93</v>
      </c>
      <c r="J37" s="9">
        <v>0.93</v>
      </c>
      <c r="K37" s="9">
        <v>0</v>
      </c>
      <c r="L37" s="9">
        <v>0</v>
      </c>
      <c r="M37" s="9">
        <v>1.23</v>
      </c>
      <c r="N37" s="9">
        <v>15.41</v>
      </c>
      <c r="O37" s="9">
        <v>809.81</v>
      </c>
      <c r="P37" s="9">
        <v>722.21</v>
      </c>
      <c r="Q37" s="5">
        <v>1093.76</v>
      </c>
      <c r="R37" s="27" t="s">
        <v>34</v>
      </c>
      <c r="S37" s="28"/>
      <c r="T37" s="28"/>
    </row>
    <row r="38" spans="1:20" ht="23.25" customHeight="1">
      <c r="A38" s="6" t="s">
        <v>55</v>
      </c>
      <c r="B38" s="16">
        <v>2628.52</v>
      </c>
      <c r="C38" s="16">
        <v>285.94</v>
      </c>
      <c r="D38" s="16">
        <v>222.92</v>
      </c>
      <c r="E38" s="9">
        <v>1354.43</v>
      </c>
      <c r="F38" s="9">
        <v>23.73</v>
      </c>
      <c r="G38" s="9">
        <v>20.52</v>
      </c>
      <c r="H38" s="9">
        <v>128.71</v>
      </c>
      <c r="I38" s="9">
        <v>45.98</v>
      </c>
      <c r="J38" s="9">
        <v>45.67</v>
      </c>
      <c r="K38" s="9">
        <v>0.3</v>
      </c>
      <c r="L38" s="9">
        <v>0.87</v>
      </c>
      <c r="M38" s="9">
        <v>0.06</v>
      </c>
      <c r="N38" s="9">
        <v>3.09</v>
      </c>
      <c r="O38" s="9">
        <v>168.01</v>
      </c>
      <c r="P38" s="9">
        <v>170.04</v>
      </c>
      <c r="Q38" s="5">
        <v>96.86</v>
      </c>
      <c r="R38" s="27" t="s">
        <v>69</v>
      </c>
      <c r="S38" s="28"/>
      <c r="T38" s="28"/>
    </row>
    <row r="39" spans="1:20" ht="23.25" customHeight="1">
      <c r="A39" s="6" t="s">
        <v>56</v>
      </c>
      <c r="B39" s="16">
        <v>2628.52</v>
      </c>
      <c r="C39" s="16">
        <v>287.43</v>
      </c>
      <c r="D39" s="16">
        <v>158.16999999999999</v>
      </c>
      <c r="E39" s="9">
        <v>1364.94</v>
      </c>
      <c r="F39" s="9">
        <v>21.31</v>
      </c>
      <c r="G39" s="9">
        <v>11.28</v>
      </c>
      <c r="H39" s="9">
        <v>92.88</v>
      </c>
      <c r="I39" s="9">
        <v>30.79</v>
      </c>
      <c r="J39" s="9">
        <v>30.69</v>
      </c>
      <c r="K39" s="9">
        <v>0.1</v>
      </c>
      <c r="L39" s="9">
        <v>0.2</v>
      </c>
      <c r="M39" s="9">
        <v>0</v>
      </c>
      <c r="N39" s="9">
        <v>1.55</v>
      </c>
      <c r="O39" s="9">
        <v>99.45</v>
      </c>
      <c r="P39" s="9">
        <v>100.33</v>
      </c>
      <c r="Q39" s="5">
        <v>209.98</v>
      </c>
      <c r="R39" s="27" t="s">
        <v>70</v>
      </c>
      <c r="S39" s="28"/>
      <c r="T39" s="28"/>
    </row>
    <row r="40" spans="1:20" ht="23.25" customHeight="1">
      <c r="A40" s="6" t="s">
        <v>57</v>
      </c>
      <c r="B40" s="16">
        <v>2628.52</v>
      </c>
      <c r="C40" s="16">
        <v>329.09</v>
      </c>
      <c r="D40" s="16">
        <v>225.19</v>
      </c>
      <c r="E40" s="9">
        <v>928.23</v>
      </c>
      <c r="F40" s="9">
        <v>54.45</v>
      </c>
      <c r="G40" s="9">
        <v>28.21</v>
      </c>
      <c r="H40" s="9">
        <v>153.94999999999999</v>
      </c>
      <c r="I40" s="9">
        <v>121.52</v>
      </c>
      <c r="J40" s="9">
        <v>116.16</v>
      </c>
      <c r="K40" s="9">
        <v>5.35</v>
      </c>
      <c r="L40" s="9">
        <v>0.78</v>
      </c>
      <c r="M40" s="9">
        <v>1.36</v>
      </c>
      <c r="N40" s="9">
        <v>10.62</v>
      </c>
      <c r="O40" s="9">
        <v>61.89</v>
      </c>
      <c r="P40" s="9">
        <v>70.42</v>
      </c>
      <c r="Q40" s="5">
        <v>113.55</v>
      </c>
      <c r="R40" s="27" t="s">
        <v>71</v>
      </c>
      <c r="S40" s="28"/>
      <c r="T40" s="28"/>
    </row>
    <row r="41" spans="1:20" ht="23.25" customHeight="1">
      <c r="A41" s="6" t="s">
        <v>58</v>
      </c>
      <c r="B41" s="16">
        <v>2628.52</v>
      </c>
      <c r="C41" s="16">
        <v>146.81</v>
      </c>
      <c r="D41" s="16">
        <v>85.95</v>
      </c>
      <c r="E41" s="9">
        <v>784.68</v>
      </c>
      <c r="F41" s="9">
        <v>20.56</v>
      </c>
      <c r="G41" s="9">
        <v>12.51</v>
      </c>
      <c r="H41" s="9">
        <v>101.87</v>
      </c>
      <c r="I41" s="9">
        <v>10.44</v>
      </c>
      <c r="J41" s="9">
        <v>10.44</v>
      </c>
      <c r="K41" s="9">
        <v>0</v>
      </c>
      <c r="L41" s="9">
        <v>0</v>
      </c>
      <c r="M41" s="9">
        <v>4.0000000000000001E-3</v>
      </c>
      <c r="N41" s="9">
        <v>0.21</v>
      </c>
      <c r="O41" s="9">
        <v>18.62</v>
      </c>
      <c r="P41" s="9">
        <v>19.809999999999999</v>
      </c>
      <c r="Q41" s="5">
        <v>36.61</v>
      </c>
      <c r="R41" s="27" t="s">
        <v>72</v>
      </c>
      <c r="S41" s="28"/>
      <c r="T41" s="28"/>
    </row>
    <row r="42" spans="1:20" ht="23.25" customHeight="1">
      <c r="A42" s="6" t="s">
        <v>59</v>
      </c>
      <c r="B42" s="16">
        <v>2628.52</v>
      </c>
      <c r="C42" s="16">
        <v>291.72000000000003</v>
      </c>
      <c r="D42" s="16">
        <v>135.97999999999999</v>
      </c>
      <c r="E42" s="9">
        <v>1612.17</v>
      </c>
      <c r="F42" s="9">
        <v>25.96</v>
      </c>
      <c r="G42" s="9">
        <v>16.690000000000001</v>
      </c>
      <c r="H42" s="9">
        <v>147.72999999999999</v>
      </c>
      <c r="I42" s="9">
        <v>45.96</v>
      </c>
      <c r="J42" s="9">
        <v>44.06</v>
      </c>
      <c r="K42" s="9">
        <v>1.9</v>
      </c>
      <c r="L42" s="9">
        <v>0</v>
      </c>
      <c r="M42" s="9">
        <v>0.01</v>
      </c>
      <c r="N42" s="9">
        <v>0.5</v>
      </c>
      <c r="O42" s="9">
        <v>61.03</v>
      </c>
      <c r="P42" s="9">
        <v>73.98</v>
      </c>
      <c r="Q42" s="5">
        <v>171.2</v>
      </c>
      <c r="R42" s="27" t="s">
        <v>73</v>
      </c>
      <c r="S42" s="28"/>
      <c r="T42" s="28"/>
    </row>
    <row r="43" spans="1:20" ht="23.25" customHeight="1">
      <c r="A43" s="6" t="s">
        <v>60</v>
      </c>
      <c r="B43" s="16">
        <v>2628.52</v>
      </c>
      <c r="C43" s="16">
        <v>340.94</v>
      </c>
      <c r="D43" s="16">
        <v>241.82</v>
      </c>
      <c r="E43" s="9">
        <v>1143.19</v>
      </c>
      <c r="F43" s="9">
        <v>16.93</v>
      </c>
      <c r="G43" s="9">
        <v>13.52</v>
      </c>
      <c r="H43" s="9">
        <v>81.489999999999995</v>
      </c>
      <c r="I43" s="9">
        <v>129.19</v>
      </c>
      <c r="J43" s="9">
        <v>117.32</v>
      </c>
      <c r="K43" s="9">
        <v>11.77</v>
      </c>
      <c r="L43" s="9">
        <v>0</v>
      </c>
      <c r="M43" s="9">
        <v>0.74</v>
      </c>
      <c r="N43" s="9">
        <v>3.51</v>
      </c>
      <c r="O43" s="9">
        <v>2</v>
      </c>
      <c r="P43" s="9">
        <v>5.17</v>
      </c>
      <c r="Q43" s="5">
        <v>15.24</v>
      </c>
      <c r="R43" s="27" t="s">
        <v>74</v>
      </c>
      <c r="S43" s="28"/>
      <c r="T43" s="28"/>
    </row>
    <row r="44" spans="1:20" ht="23.25" customHeight="1">
      <c r="A44" s="6" t="s">
        <v>61</v>
      </c>
      <c r="B44" s="16">
        <v>2628.52</v>
      </c>
      <c r="C44" s="16">
        <v>243.14</v>
      </c>
      <c r="D44" s="16">
        <v>142.35</v>
      </c>
      <c r="E44" s="9">
        <v>984.96</v>
      </c>
      <c r="F44" s="9">
        <v>29.05</v>
      </c>
      <c r="G44" s="9">
        <v>20.99</v>
      </c>
      <c r="H44" s="9">
        <v>110.14</v>
      </c>
      <c r="I44" s="9">
        <v>9.98</v>
      </c>
      <c r="J44" s="9">
        <v>9.43</v>
      </c>
      <c r="K44" s="9">
        <v>0.54</v>
      </c>
      <c r="L44" s="9">
        <v>1.94</v>
      </c>
      <c r="M44" s="9">
        <v>0.26</v>
      </c>
      <c r="N44" s="9">
        <v>3.08</v>
      </c>
      <c r="O44" s="9">
        <v>49.96</v>
      </c>
      <c r="P44" s="9">
        <v>54.08</v>
      </c>
      <c r="Q44" s="5">
        <v>99.7</v>
      </c>
      <c r="R44" s="27" t="s">
        <v>75</v>
      </c>
      <c r="S44" s="28"/>
      <c r="T44" s="28"/>
    </row>
    <row r="45" spans="1:20" ht="23.25" customHeight="1">
      <c r="A45" s="6" t="s">
        <v>62</v>
      </c>
      <c r="B45" s="16">
        <v>2628.52</v>
      </c>
      <c r="C45" s="16">
        <v>406.49</v>
      </c>
      <c r="D45" s="16">
        <v>287.89999999999998</v>
      </c>
      <c r="E45" s="9">
        <v>1147.57</v>
      </c>
      <c r="F45" s="9">
        <v>30.83</v>
      </c>
      <c r="G45" s="9">
        <v>20.92</v>
      </c>
      <c r="H45" s="9">
        <v>114.04</v>
      </c>
      <c r="I45" s="9">
        <v>97.45</v>
      </c>
      <c r="J45" s="9">
        <v>90.03</v>
      </c>
      <c r="K45" s="9">
        <v>7.51</v>
      </c>
      <c r="L45" s="9">
        <v>0.76</v>
      </c>
      <c r="M45" s="9">
        <v>0.68</v>
      </c>
      <c r="N45" s="9">
        <v>5.23</v>
      </c>
      <c r="O45" s="9">
        <v>20.86</v>
      </c>
      <c r="P45" s="9">
        <v>28.53</v>
      </c>
      <c r="Q45" s="5">
        <v>43.64</v>
      </c>
      <c r="R45" s="27" t="s">
        <v>76</v>
      </c>
      <c r="S45" s="28"/>
      <c r="T45" s="28"/>
    </row>
    <row r="46" spans="1:20" ht="23.25" customHeight="1">
      <c r="A46" s="6" t="s">
        <v>63</v>
      </c>
      <c r="B46" s="16">
        <v>2628.52</v>
      </c>
      <c r="C46" s="16">
        <v>237.7</v>
      </c>
      <c r="D46" s="16">
        <v>159.38999999999999</v>
      </c>
      <c r="E46" s="9">
        <v>694.23</v>
      </c>
      <c r="F46" s="9">
        <v>11.19</v>
      </c>
      <c r="G46" s="9">
        <v>8.3699999999999992</v>
      </c>
      <c r="H46" s="9">
        <v>43.85</v>
      </c>
      <c r="I46" s="9">
        <v>45.63</v>
      </c>
      <c r="J46" s="9">
        <v>41.84</v>
      </c>
      <c r="K46" s="9">
        <v>3.79</v>
      </c>
      <c r="L46" s="9">
        <v>0.3</v>
      </c>
      <c r="M46" s="9">
        <v>0.25</v>
      </c>
      <c r="N46" s="9">
        <v>1.98</v>
      </c>
      <c r="O46" s="9">
        <v>31.39</v>
      </c>
      <c r="P46" s="9">
        <v>32.39</v>
      </c>
      <c r="Q46" s="5">
        <v>81.47</v>
      </c>
      <c r="R46" s="27" t="s">
        <v>77</v>
      </c>
      <c r="S46" s="28"/>
      <c r="T46" s="28"/>
    </row>
    <row r="47" spans="1:20" ht="23.25" customHeight="1">
      <c r="A47" s="6" t="s">
        <v>64</v>
      </c>
      <c r="B47" s="16">
        <v>2628.52</v>
      </c>
      <c r="C47" s="16">
        <v>281.88</v>
      </c>
      <c r="D47" s="16">
        <v>137.86000000000001</v>
      </c>
      <c r="E47" s="9">
        <v>767.15</v>
      </c>
      <c r="F47" s="9">
        <v>12.88</v>
      </c>
      <c r="G47" s="9">
        <v>7.56</v>
      </c>
      <c r="H47" s="9">
        <v>65.59</v>
      </c>
      <c r="I47" s="9">
        <v>45.31</v>
      </c>
      <c r="J47" s="9">
        <v>41.78</v>
      </c>
      <c r="K47" s="9">
        <v>3.52</v>
      </c>
      <c r="L47" s="9">
        <v>0</v>
      </c>
      <c r="M47" s="9">
        <v>0.55000000000000004</v>
      </c>
      <c r="N47" s="9">
        <v>3.94</v>
      </c>
      <c r="O47" s="9">
        <v>11.8</v>
      </c>
      <c r="P47" s="9">
        <v>19</v>
      </c>
      <c r="Q47" s="5">
        <v>59.43</v>
      </c>
      <c r="R47" s="27" t="s">
        <v>78</v>
      </c>
      <c r="S47" s="28"/>
      <c r="T47" s="28"/>
    </row>
    <row r="48" spans="1:20" ht="23.25" customHeight="1">
      <c r="A48" s="14" t="s">
        <v>65</v>
      </c>
      <c r="B48" s="17">
        <v>2628.52</v>
      </c>
      <c r="C48" s="17">
        <v>291.66000000000003</v>
      </c>
      <c r="D48" s="17">
        <v>197.25</v>
      </c>
      <c r="E48" s="10">
        <v>897.81</v>
      </c>
      <c r="F48" s="10">
        <v>32.770000000000003</v>
      </c>
      <c r="G48" s="10">
        <v>31.65</v>
      </c>
      <c r="H48" s="10">
        <v>148.1</v>
      </c>
      <c r="I48" s="10">
        <v>99.83</v>
      </c>
      <c r="J48" s="10">
        <v>93.88</v>
      </c>
      <c r="K48" s="10">
        <v>5.95</v>
      </c>
      <c r="L48" s="10">
        <v>0</v>
      </c>
      <c r="M48" s="10">
        <v>0.06</v>
      </c>
      <c r="N48" s="10">
        <v>1.88</v>
      </c>
      <c r="O48" s="10">
        <v>16.149999999999999</v>
      </c>
      <c r="P48" s="10">
        <v>31.99</v>
      </c>
      <c r="Q48" s="15">
        <v>55.03</v>
      </c>
      <c r="R48" s="25" t="s">
        <v>79</v>
      </c>
      <c r="S48" s="26"/>
      <c r="T48" s="26"/>
    </row>
    <row r="50" spans="1:1">
      <c r="A50" s="5" t="s">
        <v>80</v>
      </c>
    </row>
    <row r="51" spans="1:1">
      <c r="A51" s="5" t="s">
        <v>81</v>
      </c>
    </row>
  </sheetData>
  <mergeCells count="52">
    <mergeCell ref="R11:T11"/>
    <mergeCell ref="S3:T3"/>
    <mergeCell ref="A4:A5"/>
    <mergeCell ref="B4:B5"/>
    <mergeCell ref="C4:E4"/>
    <mergeCell ref="F4:H4"/>
    <mergeCell ref="I4:K4"/>
    <mergeCell ref="L4:N4"/>
    <mergeCell ref="O4:Q4"/>
    <mergeCell ref="R4:T5"/>
    <mergeCell ref="R6:T6"/>
    <mergeCell ref="R7:T7"/>
    <mergeCell ref="R8:T8"/>
    <mergeCell ref="R9:T9"/>
    <mergeCell ref="R10:T10"/>
    <mergeCell ref="R23:T23"/>
    <mergeCell ref="R12:T12"/>
    <mergeCell ref="R13:T13"/>
    <mergeCell ref="R14:T14"/>
    <mergeCell ref="R15:T15"/>
    <mergeCell ref="R16:T16"/>
    <mergeCell ref="R17:T17"/>
    <mergeCell ref="R18:T18"/>
    <mergeCell ref="R19:T19"/>
    <mergeCell ref="R20:T20"/>
    <mergeCell ref="R21:T21"/>
    <mergeCell ref="R22:T22"/>
    <mergeCell ref="R38:T38"/>
    <mergeCell ref="S30:T30"/>
    <mergeCell ref="A31:A32"/>
    <mergeCell ref="B31:B32"/>
    <mergeCell ref="C31:E31"/>
    <mergeCell ref="F31:H31"/>
    <mergeCell ref="I31:K31"/>
    <mergeCell ref="L31:N31"/>
    <mergeCell ref="O31:Q31"/>
    <mergeCell ref="R31:T32"/>
    <mergeCell ref="R33:T33"/>
    <mergeCell ref="R34:T34"/>
    <mergeCell ref="R35:T35"/>
    <mergeCell ref="R36:T36"/>
    <mergeCell ref="R37:T37"/>
    <mergeCell ref="R45:T45"/>
    <mergeCell ref="R46:T46"/>
    <mergeCell ref="R47:T47"/>
    <mergeCell ref="R48:T48"/>
    <mergeCell ref="R39:T39"/>
    <mergeCell ref="R40:T40"/>
    <mergeCell ref="R41:T41"/>
    <mergeCell ref="R42:T42"/>
    <mergeCell ref="R43:T43"/>
    <mergeCell ref="R44:T44"/>
  </mergeCells>
  <pageMargins left="0.23622047244094491" right="0.23622047244094491" top="0.74803149606299213" bottom="0.55118110236220474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T-18.6   ปี2561</vt:lpstr>
      <vt:lpstr>T-18.6   ปี2560</vt:lpstr>
      <vt:lpstr>T-18.6   ปี2559    </vt:lpstr>
      <vt:lpstr>ปี 60</vt:lpstr>
      <vt:lpstr>ปี 61</vt:lpstr>
    </vt:vector>
  </TitlesOfParts>
  <Company>BAAC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IT-BAAC</dc:creator>
  <cp:lastModifiedBy>KKD Windows 7 V.3</cp:lastModifiedBy>
  <cp:lastPrinted>2019-09-23T10:51:29Z</cp:lastPrinted>
  <dcterms:created xsi:type="dcterms:W3CDTF">2019-08-08T03:45:25Z</dcterms:created>
  <dcterms:modified xsi:type="dcterms:W3CDTF">2019-09-23T11:14:48Z</dcterms:modified>
</cp:coreProperties>
</file>