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<sst xmlns="http://schemas.openxmlformats.org/spreadsheetml/2006/main" count="40" uniqueCount="28">
  <si>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</si>
  <si>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</si>
  <si>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</si>
  <si>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</si>
  <si>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</si>
  <si>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</si>
  <si>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</si>
  <si>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</si>
  <si>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</si>
  <si>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</si>
  <si>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</si>
  <si>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</si>
  <si>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</si>
  <si>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</si>
  <si>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</si>
  <si>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</si>
  <si>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</si>
  <si>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</si>
  <si>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</si>
  <si>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</si>
  <si>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</si>
  <si>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</si>
  <si>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</si>
  <si>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</si>
  <si>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</si>
  <si>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</si>
  <si>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        เดือนมกราคม (ธ.ค.56-ก.พ.57) </t>
  </si>
  <si>
    <t xml:space="preserve">ที่มา : สรุปผลการสำรวจภาวะการทำงานของประชากร  จังหวัดจันทบุรี เดือนมกราคม (ธ.ค.56-ก.พ.57) 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</si>
</sst>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213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21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215" fontId="5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208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213" fontId="9" fillId="0" borderId="0" xfId="0" applyNumberFormat="1" applyFont="1" applyAlignment="1">
      <alignment/>
    </xf>
    <xf numFmtId="213" fontId="9" fillId="0" borderId="0" xfId="38" applyNumberFormat="1" applyFont="1" applyAlignment="1">
      <alignment horizontal="right"/>
    </xf>
    <xf numFmtId="213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215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201" fontId="9" fillId="0" borderId="0" xfId="0" applyNumberFormat="1" applyFont="1" applyBorder="1" applyAlignment="1" applyProtection="1">
      <alignment horizontal="left" vertical="center"/>
      <protection/>
    </xf>
    <xf numFmtId="0" fontId="27" fillId="4" borderId="0" xfId="0" applyFont="1" applyFill="1" applyBorder="1" applyAlignment="1">
      <alignment horizontal="centerContinuous" vertical="center"/>
    </xf>
    <xf numFmtId="0" fontId="28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213" fontId="0" fillId="0" borderId="0" xfId="0" applyNumberFormat="1" applyFill="1" applyAlignment="1">
      <alignment/>
    </xf>
    <xf numFmtId="213" fontId="0" fillId="0" borderId="0" xfId="38" applyNumberFormat="1" applyFill="1" applyAlignment="1">
      <alignment horizontal="right"/>
    </xf>
    <xf numFmtId="213" fontId="0" fillId="0" borderId="0" xfId="38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Continuous" vertical="center"/>
    </xf>
    <xf numFmtId="3" fontId="5" fillId="16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5" width="2.57421875" style="4" customWidth="1"/>
    <col min="6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2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2" t="s">
        <v>26</v>
      </c>
      <c r="B2" s="2"/>
      <c r="C2" s="2"/>
      <c r="D2" s="2"/>
      <c r="E2" s="3"/>
      <c r="F2" s="3"/>
      <c r="G2" s="3"/>
    </row>
    <row r="3" ht="3" customHeight="1"/>
    <row r="4" spans="1:12" s="6" customFormat="1" ht="30" customHeight="1">
      <c r="A4" s="50" t="s">
        <v>0</v>
      </c>
      <c r="B4" s="51" t="s">
        <v>1</v>
      </c>
      <c r="C4" s="51" t="s">
        <v>2</v>
      </c>
      <c r="D4" s="51" t="s">
        <v>3</v>
      </c>
      <c r="E4" s="42"/>
      <c r="F4" s="5"/>
      <c r="G4" s="5"/>
      <c r="L4" s="7"/>
    </row>
    <row r="5" spans="1:5" s="6" customFormat="1" ht="24" customHeight="1">
      <c r="A5" s="43"/>
      <c r="B5" s="49" t="s">
        <v>4</v>
      </c>
      <c r="C5" s="49"/>
      <c r="D5" s="49"/>
      <c r="E5" s="49"/>
    </row>
    <row r="6" spans="1:7" s="12" customFormat="1" ht="21" customHeight="1">
      <c r="A6" s="8" t="s">
        <v>5</v>
      </c>
      <c r="B6" s="33">
        <v>317201.93</v>
      </c>
      <c r="C6" s="33">
        <v>170608.55</v>
      </c>
      <c r="D6" s="33">
        <v>146593.38</v>
      </c>
      <c r="E6" s="10"/>
      <c r="F6" s="11"/>
      <c r="G6" s="11"/>
    </row>
    <row r="7" spans="1:5" s="12" customFormat="1" ht="27.75" customHeight="1">
      <c r="A7" s="13" t="s">
        <v>6</v>
      </c>
      <c r="B7" s="9">
        <v>7488.09</v>
      </c>
      <c r="C7" s="9">
        <v>2500.6</v>
      </c>
      <c r="D7" s="9">
        <v>4987.49</v>
      </c>
      <c r="E7" s="10"/>
    </row>
    <row r="8" spans="1:5" s="12" customFormat="1" ht="21" customHeight="1">
      <c r="A8" s="2" t="s">
        <v>7</v>
      </c>
      <c r="B8" s="9">
        <v>81203.88</v>
      </c>
      <c r="C8" s="9">
        <v>40195.65</v>
      </c>
      <c r="D8" s="9">
        <v>41008.23</v>
      </c>
      <c r="E8" s="10"/>
    </row>
    <row r="9" spans="1:5" s="12" customFormat="1" ht="21" customHeight="1">
      <c r="A9" s="14" t="s">
        <v>8</v>
      </c>
      <c r="B9" s="9">
        <v>86833.01</v>
      </c>
      <c r="C9" s="9">
        <v>51282.12</v>
      </c>
      <c r="D9" s="9">
        <v>35550.89</v>
      </c>
      <c r="E9" s="10"/>
    </row>
    <row r="10" spans="1:11" s="12" customFormat="1" ht="21" customHeight="1">
      <c r="A10" s="14" t="s">
        <v>9</v>
      </c>
      <c r="B10" s="9">
        <v>44159.78</v>
      </c>
      <c r="C10" s="9">
        <v>25586.65</v>
      </c>
      <c r="D10" s="9">
        <v>18573.13</v>
      </c>
      <c r="E10" s="10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5">
        <f>SUM(B12:B14)</f>
        <v>47258.95</v>
      </c>
      <c r="C11" s="15">
        <f>SUM(C12:C14)</f>
        <v>27972.03</v>
      </c>
      <c r="D11" s="15">
        <f>SUM(D12:D14)</f>
        <v>19286.93</v>
      </c>
      <c r="E11" s="10"/>
    </row>
    <row r="12" spans="1:5" s="2" customFormat="1" ht="21" customHeight="1">
      <c r="A12" s="16" t="s">
        <v>11</v>
      </c>
      <c r="B12" s="34">
        <v>35998.81</v>
      </c>
      <c r="C12" s="34">
        <v>21060.51</v>
      </c>
      <c r="D12" s="34">
        <v>14938.3</v>
      </c>
      <c r="E12" s="10"/>
    </row>
    <row r="13" spans="1:5" s="2" customFormat="1" ht="21" customHeight="1">
      <c r="A13" s="16" t="s">
        <v>12</v>
      </c>
      <c r="B13" s="34">
        <v>11260.14</v>
      </c>
      <c r="C13" s="34">
        <v>6911.52</v>
      </c>
      <c r="D13" s="34">
        <v>4348.63</v>
      </c>
      <c r="E13" s="10"/>
    </row>
    <row r="14" spans="1:7" s="2" customFormat="1" ht="21" customHeight="1">
      <c r="A14" s="17" t="s">
        <v>13</v>
      </c>
      <c r="B14" s="18">
        <v>0</v>
      </c>
      <c r="C14" s="18">
        <v>0</v>
      </c>
      <c r="D14" s="18">
        <v>0</v>
      </c>
      <c r="E14" s="10"/>
      <c r="F14" s="19"/>
      <c r="G14" s="19"/>
    </row>
    <row r="15" spans="1:7" s="2" customFormat="1" ht="21" customHeight="1">
      <c r="A15" s="2" t="s">
        <v>14</v>
      </c>
      <c r="B15" s="15">
        <f>SUM(B16:B18)</f>
        <v>50138.43</v>
      </c>
      <c r="C15" s="15">
        <f>SUM(C16:C18)</f>
        <v>22951.72</v>
      </c>
      <c r="D15" s="15">
        <f>SUM(D16:D18)</f>
        <v>27186.72</v>
      </c>
      <c r="E15" s="10"/>
      <c r="F15" s="19"/>
      <c r="G15" s="19"/>
    </row>
    <row r="16" spans="1:7" s="12" customFormat="1" ht="21" customHeight="1">
      <c r="A16" s="17" t="s">
        <v>15</v>
      </c>
      <c r="B16" s="35">
        <v>32671.29</v>
      </c>
      <c r="C16" s="36">
        <v>16041.62</v>
      </c>
      <c r="D16" s="37">
        <v>16629.68</v>
      </c>
      <c r="E16" s="10"/>
      <c r="F16" s="20"/>
      <c r="G16" s="20"/>
    </row>
    <row r="17" spans="1:5" s="12" customFormat="1" ht="21" customHeight="1">
      <c r="A17" s="17" t="s">
        <v>16</v>
      </c>
      <c r="B17" s="35">
        <v>10237.49</v>
      </c>
      <c r="C17" s="36">
        <v>5059.02</v>
      </c>
      <c r="D17" s="37">
        <v>5178.47</v>
      </c>
      <c r="E17" s="10"/>
    </row>
    <row r="18" spans="1:5" s="12" customFormat="1" ht="21" customHeight="1">
      <c r="A18" s="17" t="s">
        <v>17</v>
      </c>
      <c r="B18" s="35">
        <v>7229.65</v>
      </c>
      <c r="C18" s="36">
        <v>1851.08</v>
      </c>
      <c r="D18" s="37">
        <v>5378.57</v>
      </c>
      <c r="E18" s="10"/>
    </row>
    <row r="19" spans="1:5" s="12" customFormat="1" ht="21" customHeight="1">
      <c r="A19" s="16" t="s">
        <v>18</v>
      </c>
      <c r="B19" s="18">
        <v>0</v>
      </c>
      <c r="C19" s="18">
        <v>0</v>
      </c>
      <c r="D19" s="18">
        <v>0</v>
      </c>
      <c r="E19" s="21"/>
    </row>
    <row r="20" spans="1:11" s="12" customFormat="1" ht="21" customHeight="1">
      <c r="A20" s="44" t="s">
        <v>19</v>
      </c>
      <c r="B20" s="45">
        <v>119.78</v>
      </c>
      <c r="C20" s="46">
        <v>119.78</v>
      </c>
      <c r="D20" s="47">
        <v>0</v>
      </c>
      <c r="E20" s="48"/>
      <c r="G20" s="2"/>
      <c r="H20" s="2"/>
      <c r="I20" s="2"/>
      <c r="J20" s="2"/>
      <c r="K20" s="2"/>
    </row>
    <row r="21" spans="1:5" s="2" customFormat="1" ht="24" customHeight="1">
      <c r="A21" s="43"/>
      <c r="B21" s="49" t="s">
        <v>20</v>
      </c>
      <c r="C21" s="49"/>
      <c r="D21" s="49"/>
      <c r="E21" s="49"/>
    </row>
    <row r="22" spans="1:5" s="2" customFormat="1" ht="21" customHeight="1">
      <c r="A22" s="5" t="s">
        <v>5</v>
      </c>
      <c r="B22" s="22">
        <f>SUM(B23:B27,B31,B35:B36)</f>
        <v>99.99999684743408</v>
      </c>
      <c r="C22" s="22">
        <f>C23+C24+C25+C26+C27+C31+C35+C36</f>
        <v>99.99999999999999</v>
      </c>
      <c r="D22" s="22">
        <f>D23+D24+D25+D26+D27+D31+D35+D36</f>
        <v>100.00000682159043</v>
      </c>
      <c r="E22" s="19"/>
    </row>
    <row r="23" spans="1:5" s="2" customFormat="1" ht="27.75" customHeight="1">
      <c r="A23" s="13" t="s">
        <v>6</v>
      </c>
      <c r="B23" s="23">
        <f>(B7/$B$6)*100</f>
        <v>2.3606697475012215</v>
      </c>
      <c r="C23" s="23">
        <f>(C7/$C$6)*100</f>
        <v>1.4656944215281122</v>
      </c>
      <c r="D23" s="23">
        <f>(D7/$D$6)*100</f>
        <v>3.4022614118045436</v>
      </c>
      <c r="E23" s="24"/>
    </row>
    <row r="24" spans="1:7" s="2" customFormat="1" ht="21" customHeight="1">
      <c r="A24" s="2" t="s">
        <v>7</v>
      </c>
      <c r="B24" s="25">
        <f aca="true" t="shared" si="0" ref="B24:B36">(B8/$B$6)*100</f>
        <v>25.600058612505922</v>
      </c>
      <c r="C24" s="25">
        <f aca="true" t="shared" si="1" ref="C24:C36">(C8/$C$6)*100</f>
        <v>23.560161551106322</v>
      </c>
      <c r="D24" s="25">
        <f aca="true" t="shared" si="2" ref="D24:D36">(D8/$D$6)*100</f>
        <v>27.97413498481309</v>
      </c>
      <c r="E24" s="26"/>
      <c r="F24" s="19"/>
      <c r="G24" s="19"/>
    </row>
    <row r="25" spans="1:5" s="2" customFormat="1" ht="21" customHeight="1">
      <c r="A25" s="14" t="s">
        <v>8</v>
      </c>
      <c r="B25" s="25">
        <f t="shared" si="0"/>
        <v>27.374678962388405</v>
      </c>
      <c r="C25" s="25">
        <f t="shared" si="1"/>
        <v>30.058352878563237</v>
      </c>
      <c r="D25" s="25">
        <f t="shared" si="2"/>
        <v>24.25136114604902</v>
      </c>
      <c r="E25" s="24"/>
    </row>
    <row r="26" spans="1:4" s="2" customFormat="1" ht="21" customHeight="1">
      <c r="A26" s="14" t="s">
        <v>9</v>
      </c>
      <c r="B26" s="25">
        <f t="shared" si="0"/>
        <v>13.921661825954212</v>
      </c>
      <c r="C26" s="25">
        <f t="shared" si="1"/>
        <v>14.997284719904133</v>
      </c>
      <c r="D26" s="25">
        <f t="shared" si="2"/>
        <v>12.669828610268757</v>
      </c>
    </row>
    <row r="27" spans="1:4" s="2" customFormat="1" ht="21" customHeight="1">
      <c r="A27" s="2" t="s">
        <v>10</v>
      </c>
      <c r="B27" s="25">
        <f t="shared" si="0"/>
        <v>14.898695603775172</v>
      </c>
      <c r="C27" s="25">
        <f t="shared" si="1"/>
        <v>16.395444425264735</v>
      </c>
      <c r="D27" s="25">
        <f t="shared" si="2"/>
        <v>13.15675373608276</v>
      </c>
    </row>
    <row r="28" spans="1:4" s="40" customFormat="1" ht="21" customHeight="1">
      <c r="A28" s="38" t="s">
        <v>11</v>
      </c>
      <c r="B28" s="39">
        <f t="shared" si="0"/>
        <v>11.348862221613846</v>
      </c>
      <c r="C28" s="39">
        <f t="shared" si="1"/>
        <v>12.34434616553508</v>
      </c>
      <c r="D28" s="39">
        <f t="shared" si="2"/>
        <v>10.190296451313149</v>
      </c>
    </row>
    <row r="29" spans="1:4" s="40" customFormat="1" ht="21" customHeight="1">
      <c r="A29" s="38" t="s">
        <v>12</v>
      </c>
      <c r="B29" s="39">
        <f t="shared" si="0"/>
        <v>3.5498333821613257</v>
      </c>
      <c r="C29" s="39">
        <f t="shared" si="1"/>
        <v>4.051098259729657</v>
      </c>
      <c r="D29" s="39">
        <f t="shared" si="2"/>
        <v>2.9664572847696125</v>
      </c>
    </row>
    <row r="30" spans="1:4" s="40" customFormat="1" ht="21" customHeight="1">
      <c r="A30" s="41" t="s">
        <v>23</v>
      </c>
      <c r="B30" s="39">
        <f t="shared" si="0"/>
        <v>0</v>
      </c>
      <c r="C30" s="39">
        <f t="shared" si="1"/>
        <v>0</v>
      </c>
      <c r="D30" s="39">
        <v>0.2</v>
      </c>
    </row>
    <row r="31" spans="1:4" s="2" customFormat="1" ht="21" customHeight="1">
      <c r="A31" s="2" t="s">
        <v>14</v>
      </c>
      <c r="B31" s="25">
        <f t="shared" si="0"/>
        <v>15.806470660503233</v>
      </c>
      <c r="C31" s="25">
        <f t="shared" si="1"/>
        <v>13.452854502309528</v>
      </c>
      <c r="D31" s="25">
        <f t="shared" si="2"/>
        <v>18.545666932572264</v>
      </c>
    </row>
    <row r="32" spans="1:4" s="40" customFormat="1" ht="21" customHeight="1">
      <c r="A32" s="41" t="s">
        <v>15</v>
      </c>
      <c r="B32" s="39">
        <f t="shared" si="0"/>
        <v>10.29983960059764</v>
      </c>
      <c r="C32" s="39">
        <f t="shared" si="1"/>
        <v>9.402588557255779</v>
      </c>
      <c r="D32" s="39">
        <f t="shared" si="2"/>
        <v>11.3440866156439</v>
      </c>
    </row>
    <row r="33" spans="1:4" s="40" customFormat="1" ht="21" customHeight="1">
      <c r="A33" s="41" t="s">
        <v>25</v>
      </c>
      <c r="B33" s="39">
        <f t="shared" si="0"/>
        <v>3.2274362265071965</v>
      </c>
      <c r="C33" s="39">
        <f t="shared" si="1"/>
        <v>2.9652792899300775</v>
      </c>
      <c r="D33" s="39">
        <f t="shared" si="2"/>
        <v>3.532540146082995</v>
      </c>
    </row>
    <row r="34" spans="1:4" s="40" customFormat="1" ht="21" customHeight="1">
      <c r="A34" s="41" t="s">
        <v>24</v>
      </c>
      <c r="B34" s="39">
        <f t="shared" si="0"/>
        <v>2.279194833398397</v>
      </c>
      <c r="C34" s="39">
        <f t="shared" si="1"/>
        <v>1.0849866551236735</v>
      </c>
      <c r="D34" s="39">
        <f t="shared" si="2"/>
        <v>3.6690401708453684</v>
      </c>
    </row>
    <row r="35" spans="1:4" s="2" customFormat="1" ht="21" customHeight="1">
      <c r="A35" s="16" t="s">
        <v>18</v>
      </c>
      <c r="B35" s="25">
        <f t="shared" si="0"/>
        <v>0</v>
      </c>
      <c r="C35" s="25">
        <f t="shared" si="1"/>
        <v>0</v>
      </c>
      <c r="D35" s="25">
        <f t="shared" si="2"/>
        <v>0</v>
      </c>
    </row>
    <row r="36" spans="1:4" s="2" customFormat="1" ht="21" customHeight="1">
      <c r="A36" s="27" t="s">
        <v>19</v>
      </c>
      <c r="B36" s="28">
        <f t="shared" si="0"/>
        <v>0.037761434805897935</v>
      </c>
      <c r="C36" s="28">
        <f t="shared" si="1"/>
        <v>0.07020750132393716</v>
      </c>
      <c r="D36" s="28">
        <f t="shared" si="2"/>
        <v>0</v>
      </c>
    </row>
    <row r="37" spans="1:4" ht="9.75" customHeight="1">
      <c r="A37" s="4"/>
      <c r="B37" s="29"/>
      <c r="C37" s="30"/>
      <c r="D37" s="30"/>
    </row>
    <row r="38" ht="21.75" customHeight="1">
      <c r="A38" s="31" t="s">
        <v>27</v>
      </c>
    </row>
    <row r="39" ht="21.75" customHeight="1">
      <c r="A39" s="31" t="s">
        <v>22</v>
      </c>
    </row>
  </sheetData>
  <sheetProtection/>
  <mergeCells count="2">
    <mergeCell ref="B5:E5"/>
    <mergeCell ref="B21:E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2011-12-19T04:56:32Z</cp:lastPrinted>
  <dcterms:created xsi:type="dcterms:W3CDTF">2009-09-02T21:02:09Z</dcterms:created>
  <dcterms:modified xsi:type="dcterms:W3CDTF">2014-04-11T03:08:52Z</dcterms:modified>
  <cp:category/>
  <cp:version/>
  <cp:contentType/>
  <cp:contentStatus/>
</cp:coreProperties>
</file>