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<sst xmlns="http://schemas.openxmlformats.org/spreadsheetml/2006/main" count="40" uniqueCount="25">
  <si>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</si>
  <si>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</si>
  <si>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</si>
  <si>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</si>
  <si>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</si>
  <si>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</si>
  <si>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</si>
  <si>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</si>
  <si>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</si>
  <si>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</si>
  <si>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</si>
  <si>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</si>
  <si>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</si>
  <si>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</si>
  <si>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</si>
  <si>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</si>
  <si>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</si>
  <si>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</si>
  <si>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</si>
  <si>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</si>
  <si>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</si>
  <si>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</si>
  <si>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</si>
  <si>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            ไตรมาสที่ 1 (มกราคม - มีนาคม)  2557</t>
  </si>
  <si>
    <t>ที่มา : สรุปผลการสำรวจภาวะการทำงานของประชากร  จังหวัดจันทบุรี ไตรมาสที่ 1 (มกราคม - มีนาคม) 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</si>
</sst>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16" borderId="1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17" borderId="2" applyNumberFormat="0" applyAlignment="0" applyProtection="0"/>
    <xf numFmtId="0" fontId="22" fillId="0" borderId="3" applyNumberFormat="0" applyFill="0" applyAlignment="0" applyProtection="0"/>
    <xf numFmtId="0" fontId="17" fillId="4" borderId="0" applyNumberFormat="0" applyBorder="0" applyAlignment="0" applyProtection="0"/>
    <xf numFmtId="0" fontId="21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38" applyNumberFormat="1" applyAlignment="1">
      <alignment horizontal="right"/>
    </xf>
    <xf numFmtId="213" fontId="0" fillId="0" borderId="0" xfId="38" applyNumberFormat="1" applyAlignment="1">
      <alignment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215" fontId="0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13" fontId="9" fillId="0" borderId="0" xfId="0" applyNumberFormat="1" applyFont="1" applyAlignment="1">
      <alignment/>
    </xf>
    <xf numFmtId="213" fontId="9" fillId="0" borderId="0" xfId="38" applyNumberFormat="1" applyFont="1" applyAlignment="1">
      <alignment horizontal="right"/>
    </xf>
    <xf numFmtId="213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21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201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7">
      <selection activeCell="A4" sqref="A4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6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6" t="s">
        <v>23</v>
      </c>
      <c r="B2" s="2"/>
      <c r="C2" s="2"/>
      <c r="D2" s="2"/>
      <c r="E2" s="3"/>
      <c r="F2" s="3"/>
      <c r="G2" s="3"/>
    </row>
    <row r="3" ht="8.25" customHeight="1" thickBot="1"/>
    <row r="4" spans="1:12" s="6" customFormat="1" ht="26.25" customHeight="1" thickBot="1" thickTop="1">
      <c r="A4" s="51" t="s">
        <v>0</v>
      </c>
      <c r="B4" s="52" t="s">
        <v>1</v>
      </c>
      <c r="C4" s="52" t="s">
        <v>2</v>
      </c>
      <c r="D4" s="52" t="s">
        <v>3</v>
      </c>
      <c r="E4" s="5"/>
      <c r="F4" s="5"/>
      <c r="G4" s="5"/>
      <c r="L4" s="7"/>
    </row>
    <row r="5" spans="2:5" s="6" customFormat="1" ht="24" customHeight="1" thickTop="1">
      <c r="B5" s="50" t="s">
        <v>4</v>
      </c>
      <c r="C5" s="50"/>
      <c r="D5" s="50"/>
      <c r="E5" s="8"/>
    </row>
    <row r="6" spans="1:7" s="13" customFormat="1" ht="21" customHeight="1">
      <c r="A6" s="9" t="s">
        <v>5</v>
      </c>
      <c r="B6" s="37">
        <v>321284.91</v>
      </c>
      <c r="C6" s="37">
        <v>171380.11</v>
      </c>
      <c r="D6" s="37">
        <v>149904.8</v>
      </c>
      <c r="E6" s="11"/>
      <c r="F6" s="12"/>
      <c r="G6" s="12"/>
    </row>
    <row r="7" spans="1:5" s="13" customFormat="1" ht="27.75" customHeight="1">
      <c r="A7" s="14" t="s">
        <v>6</v>
      </c>
      <c r="B7" s="10">
        <v>7229.42</v>
      </c>
      <c r="C7" s="10">
        <v>2303.85</v>
      </c>
      <c r="D7" s="10">
        <v>4925.57</v>
      </c>
      <c r="E7" s="11"/>
    </row>
    <row r="8" spans="1:5" s="13" customFormat="1" ht="21" customHeight="1">
      <c r="A8" s="2" t="s">
        <v>7</v>
      </c>
      <c r="B8" s="10">
        <v>85111.87</v>
      </c>
      <c r="C8" s="10">
        <v>43127.79</v>
      </c>
      <c r="D8" s="10">
        <v>41984.09</v>
      </c>
      <c r="E8" s="11"/>
    </row>
    <row r="9" spans="1:5" s="13" customFormat="1" ht="21" customHeight="1">
      <c r="A9" s="15" t="s">
        <v>8</v>
      </c>
      <c r="B9" s="10">
        <v>88491.3</v>
      </c>
      <c r="C9" s="10">
        <v>49997.48</v>
      </c>
      <c r="D9" s="10">
        <v>38493.82</v>
      </c>
      <c r="E9" s="11"/>
    </row>
    <row r="10" spans="1:11" s="13" customFormat="1" ht="21" customHeight="1">
      <c r="A10" s="15" t="s">
        <v>9</v>
      </c>
      <c r="B10" s="10">
        <v>47711.44</v>
      </c>
      <c r="C10" s="10">
        <v>28375.5</v>
      </c>
      <c r="D10" s="10">
        <v>19335.94</v>
      </c>
      <c r="E10" s="11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6">
        <f>SUM(B12:B14)</f>
        <v>45415.25</v>
      </c>
      <c r="C11" s="16">
        <f>SUM(C12:C14)</f>
        <v>26475.260000000002</v>
      </c>
      <c r="D11" s="16">
        <f>SUM(D12:D14)</f>
        <v>18940.01</v>
      </c>
      <c r="E11" s="11"/>
    </row>
    <row r="12" spans="1:5" s="2" customFormat="1" ht="21" customHeight="1">
      <c r="A12" s="42" t="s">
        <v>11</v>
      </c>
      <c r="B12" s="38">
        <v>36756.48</v>
      </c>
      <c r="C12" s="38">
        <v>21019.25</v>
      </c>
      <c r="D12" s="18">
        <v>15737.24</v>
      </c>
      <c r="E12" s="11"/>
    </row>
    <row r="13" spans="1:5" s="2" customFormat="1" ht="21" customHeight="1">
      <c r="A13" s="42" t="s">
        <v>12</v>
      </c>
      <c r="B13" s="38">
        <v>8658.77</v>
      </c>
      <c r="C13" s="38">
        <v>5456.01</v>
      </c>
      <c r="D13" s="18">
        <v>3202.77</v>
      </c>
      <c r="E13" s="11"/>
    </row>
    <row r="14" spans="1:7" s="2" customFormat="1" ht="21" customHeight="1">
      <c r="A14" s="45" t="s">
        <v>13</v>
      </c>
      <c r="B14" s="18">
        <v>0</v>
      </c>
      <c r="C14" s="19">
        <v>0</v>
      </c>
      <c r="D14" s="18">
        <v>0</v>
      </c>
      <c r="E14" s="11"/>
      <c r="F14" s="20"/>
      <c r="G14" s="20"/>
    </row>
    <row r="15" spans="1:7" s="2" customFormat="1" ht="21" customHeight="1">
      <c r="A15" s="2" t="s">
        <v>14</v>
      </c>
      <c r="B15" s="16">
        <f>SUM(B16:B18)</f>
        <v>46619.20999999999</v>
      </c>
      <c r="C15" s="16">
        <f>SUM(C16:C18)</f>
        <v>20791.19</v>
      </c>
      <c r="D15" s="16">
        <f>SUM(D16:D18)</f>
        <v>25828.03</v>
      </c>
      <c r="E15" s="11"/>
      <c r="F15" s="20"/>
      <c r="G15" s="20"/>
    </row>
    <row r="16" spans="1:7" s="48" customFormat="1" ht="21" customHeight="1">
      <c r="A16" s="45" t="s">
        <v>15</v>
      </c>
      <c r="B16" s="39">
        <v>30943.34</v>
      </c>
      <c r="C16" s="40">
        <v>14775.68</v>
      </c>
      <c r="D16" s="41">
        <v>16167.66</v>
      </c>
      <c r="E16" s="46"/>
      <c r="F16" s="47"/>
      <c r="G16" s="47"/>
    </row>
    <row r="17" spans="1:5" s="48" customFormat="1" ht="21" customHeight="1">
      <c r="A17" s="45" t="s">
        <v>16</v>
      </c>
      <c r="B17" s="39">
        <v>8713.64</v>
      </c>
      <c r="C17" s="40">
        <v>3974.53</v>
      </c>
      <c r="D17" s="41">
        <v>4739.11</v>
      </c>
      <c r="E17" s="46"/>
    </row>
    <row r="18" spans="1:5" s="48" customFormat="1" ht="21" customHeight="1">
      <c r="A18" s="45" t="s">
        <v>17</v>
      </c>
      <c r="B18" s="39">
        <v>6962.23</v>
      </c>
      <c r="C18" s="40">
        <v>2040.98</v>
      </c>
      <c r="D18" s="41">
        <v>4921.26</v>
      </c>
      <c r="E18" s="46"/>
    </row>
    <row r="19" spans="1:5" s="13" customFormat="1" ht="21" customHeight="1">
      <c r="A19" s="17" t="s">
        <v>18</v>
      </c>
      <c r="B19" s="21">
        <v>0</v>
      </c>
      <c r="C19" s="21">
        <v>0</v>
      </c>
      <c r="D19" s="21">
        <v>0</v>
      </c>
      <c r="E19" s="22"/>
    </row>
    <row r="20" spans="1:11" s="13" customFormat="1" ht="21" customHeight="1">
      <c r="A20" s="17" t="s">
        <v>19</v>
      </c>
      <c r="B20" s="23">
        <v>706.42</v>
      </c>
      <c r="C20" s="24">
        <v>309.05</v>
      </c>
      <c r="D20" s="25">
        <v>397.37</v>
      </c>
      <c r="E20" s="22"/>
      <c r="G20" s="2"/>
      <c r="H20" s="2"/>
      <c r="I20" s="2"/>
      <c r="J20" s="2"/>
      <c r="K20" s="2"/>
    </row>
    <row r="21" spans="2:5" s="2" customFormat="1" ht="21" customHeight="1">
      <c r="B21" s="49" t="s">
        <v>20</v>
      </c>
      <c r="C21" s="49"/>
      <c r="D21" s="49"/>
      <c r="E21" s="20"/>
    </row>
    <row r="22" spans="1:5" s="2" customFormat="1" ht="21" customHeight="1">
      <c r="A22" s="5" t="s">
        <v>5</v>
      </c>
      <c r="B22" s="26">
        <f>SUM(B23:B27,B31,B35:B36)</f>
        <v>100</v>
      </c>
      <c r="C22" s="26">
        <f>C23+C24+C25+C26+C27+C31+C35+C36</f>
        <v>100.00000583498284</v>
      </c>
      <c r="D22" s="26">
        <f>D23+D24+D25+D26+D27+D31+D35+D36</f>
        <v>98.41679118466867</v>
      </c>
      <c r="E22" s="20"/>
    </row>
    <row r="23" spans="1:5" s="2" customFormat="1" ht="27.75" customHeight="1">
      <c r="A23" s="14" t="s">
        <v>6</v>
      </c>
      <c r="B23" s="27">
        <f>(B7/$B$6)*100</f>
        <v>2.250158589770058</v>
      </c>
      <c r="C23" s="27">
        <f>(C7/$C$6)*100</f>
        <v>1.3442925202930491</v>
      </c>
      <c r="D23" s="27">
        <f>(D7/$D$6)*100</f>
        <v>3.285798720254455</v>
      </c>
      <c r="E23" s="28"/>
    </row>
    <row r="24" spans="1:7" s="2" customFormat="1" ht="21" customHeight="1">
      <c r="A24" s="2" t="s">
        <v>7</v>
      </c>
      <c r="B24" s="29">
        <f aca="true" t="shared" si="0" ref="B24:B36">(B8/$B$6)*100</f>
        <v>26.49108854816742</v>
      </c>
      <c r="C24" s="29">
        <f aca="true" t="shared" si="1" ref="C24:D36">(C8/$C$6)*100</f>
        <v>25.164991433369956</v>
      </c>
      <c r="D24" s="29">
        <f aca="true" t="shared" si="2" ref="D24:D36">(D8/$D$6)*100</f>
        <v>28.007168549639506</v>
      </c>
      <c r="E24" s="30"/>
      <c r="F24" s="20"/>
      <c r="G24" s="20"/>
    </row>
    <row r="25" spans="1:5" s="2" customFormat="1" ht="21" customHeight="1">
      <c r="A25" s="15" t="s">
        <v>8</v>
      </c>
      <c r="B25" s="29">
        <f t="shared" si="0"/>
        <v>27.54293689050009</v>
      </c>
      <c r="C25" s="29">
        <f t="shared" si="1"/>
        <v>29.17344375610449</v>
      </c>
      <c r="D25" s="29">
        <f t="shared" si="2"/>
        <v>25.67884417310186</v>
      </c>
      <c r="E25" s="28"/>
    </row>
    <row r="26" spans="1:4" s="2" customFormat="1" ht="21" customHeight="1">
      <c r="A26" s="15" t="s">
        <v>9</v>
      </c>
      <c r="B26" s="29">
        <f t="shared" si="0"/>
        <v>14.85019635687216</v>
      </c>
      <c r="C26" s="29">
        <f t="shared" si="1"/>
        <v>16.557055541626156</v>
      </c>
      <c r="D26" s="29">
        <f t="shared" si="2"/>
        <v>12.898813113389298</v>
      </c>
    </row>
    <row r="27" spans="1:4" s="2" customFormat="1" ht="21" customHeight="1">
      <c r="A27" s="2" t="s">
        <v>10</v>
      </c>
      <c r="B27" s="29">
        <f t="shared" si="0"/>
        <v>14.135506706493</v>
      </c>
      <c r="C27" s="29">
        <f t="shared" si="1"/>
        <v>15.448268763510539</v>
      </c>
      <c r="D27" s="29">
        <f t="shared" si="1"/>
        <v>11.051463323252623</v>
      </c>
    </row>
    <row r="28" spans="1:4" s="44" customFormat="1" ht="21" customHeight="1">
      <c r="A28" s="42" t="s">
        <v>11</v>
      </c>
      <c r="B28" s="43">
        <f t="shared" si="0"/>
        <v>11.440462609961981</v>
      </c>
      <c r="C28" s="43">
        <f t="shared" si="1"/>
        <v>12.264696294103208</v>
      </c>
      <c r="D28" s="43">
        <f t="shared" si="2"/>
        <v>10.498156163111522</v>
      </c>
    </row>
    <row r="29" spans="1:4" s="44" customFormat="1" ht="21" customHeight="1">
      <c r="A29" s="42" t="s">
        <v>12</v>
      </c>
      <c r="B29" s="43">
        <f t="shared" si="0"/>
        <v>2.6950440965310203</v>
      </c>
      <c r="C29" s="43">
        <f t="shared" si="1"/>
        <v>3.1835724694073315</v>
      </c>
      <c r="D29" s="43">
        <f t="shared" si="2"/>
        <v>2.1365359881738275</v>
      </c>
    </row>
    <row r="30" spans="1:4" s="2" customFormat="1" ht="21" customHeight="1">
      <c r="A30" s="45" t="s">
        <v>13</v>
      </c>
      <c r="B30" s="29">
        <f t="shared" si="0"/>
        <v>0</v>
      </c>
      <c r="C30" s="29">
        <f t="shared" si="1"/>
        <v>0</v>
      </c>
      <c r="D30" s="29">
        <f t="shared" si="1"/>
        <v>0</v>
      </c>
    </row>
    <row r="31" spans="1:4" s="2" customFormat="1" ht="21" customHeight="1">
      <c r="A31" s="2" t="s">
        <v>14</v>
      </c>
      <c r="B31" s="29">
        <f t="shared" si="0"/>
        <v>14.510239525410636</v>
      </c>
      <c r="C31" s="29">
        <f t="shared" si="1"/>
        <v>12.13162367558289</v>
      </c>
      <c r="D31" s="29">
        <f t="shared" si="2"/>
        <v>17.229621733260043</v>
      </c>
    </row>
    <row r="32" spans="1:4" s="44" customFormat="1" ht="21" customHeight="1">
      <c r="A32" s="45" t="s">
        <v>15</v>
      </c>
      <c r="B32" s="43">
        <f t="shared" si="0"/>
        <v>9.631121486533557</v>
      </c>
      <c r="C32" s="43">
        <f t="shared" si="1"/>
        <v>8.621583916593355</v>
      </c>
      <c r="D32" s="43">
        <f t="shared" si="2"/>
        <v>10.785285060918664</v>
      </c>
    </row>
    <row r="33" spans="1:4" s="44" customFormat="1" ht="21" customHeight="1">
      <c r="A33" s="45" t="s">
        <v>16</v>
      </c>
      <c r="B33" s="43">
        <f t="shared" si="0"/>
        <v>2.712122396286835</v>
      </c>
      <c r="C33" s="43">
        <f t="shared" si="1"/>
        <v>2.319131432463196</v>
      </c>
      <c r="D33" s="43">
        <f t="shared" si="2"/>
        <v>3.161413110187265</v>
      </c>
    </row>
    <row r="34" spans="1:4" s="44" customFormat="1" ht="21" customHeight="1">
      <c r="A34" s="45" t="s">
        <v>17</v>
      </c>
      <c r="B34" s="43">
        <f t="shared" si="0"/>
        <v>2.166995642590248</v>
      </c>
      <c r="C34" s="43">
        <f t="shared" si="1"/>
        <v>1.1909083265263398</v>
      </c>
      <c r="D34" s="43">
        <f t="shared" si="2"/>
        <v>3.282923562154114</v>
      </c>
    </row>
    <row r="35" spans="1:4" s="2" customFormat="1" ht="21" customHeight="1">
      <c r="A35" s="17" t="s">
        <v>18</v>
      </c>
      <c r="B35" s="29">
        <f t="shared" si="0"/>
        <v>0</v>
      </c>
      <c r="C35" s="29">
        <f t="shared" si="1"/>
        <v>0</v>
      </c>
      <c r="D35" s="29">
        <f t="shared" si="2"/>
        <v>0</v>
      </c>
    </row>
    <row r="36" spans="1:4" s="2" customFormat="1" ht="21" customHeight="1">
      <c r="A36" s="31" t="s">
        <v>19</v>
      </c>
      <c r="B36" s="32">
        <f t="shared" si="0"/>
        <v>0.21987338278663632</v>
      </c>
      <c r="C36" s="32">
        <f t="shared" si="1"/>
        <v>0.18033014449576443</v>
      </c>
      <c r="D36" s="32">
        <f t="shared" si="2"/>
        <v>0.26508157177088393</v>
      </c>
    </row>
    <row r="37" spans="1:4" ht="8.25" customHeight="1">
      <c r="A37" s="4"/>
      <c r="B37" s="33"/>
      <c r="C37" s="34"/>
      <c r="D37" s="34"/>
    </row>
    <row r="38" ht="21.75" customHeight="1">
      <c r="A38" s="35" t="s">
        <v>24</v>
      </c>
    </row>
    <row r="39" ht="21.75" customHeight="1">
      <c r="A39" s="35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2012-06-14T09:07:30Z</cp:lastPrinted>
  <dcterms:created xsi:type="dcterms:W3CDTF">2009-09-02T21:02:09Z</dcterms:created>
  <dcterms:modified xsi:type="dcterms:W3CDTF">2014-04-21T21:32:48Z</dcterms:modified>
  <cp:category/>
  <cp:version/>
  <cp:contentType/>
  <cp:contentStatus/>
</cp:coreProperties>
</file>