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<sst xmlns="http://schemas.openxmlformats.org/spreadsheetml/2006/main" count="40" uniqueCount="25">
  <si>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</si>
  <si>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</si>
  <si>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</si>
  <si>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</si>
  <si>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</si>
  <si>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</si>
  <si>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</si>
  <si>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</si>
  <si>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</si>
  <si>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</si>
  <si>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</si>
  <si>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</si>
  <si>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</si>
  <si>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</si>
  <si>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</si>
  <si>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</si>
  <si>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</si>
  <si>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</si>
  <si>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</si>
  <si>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</si>
  <si>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</si>
  <si>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</si>
  <si>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</si>
  <si>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3 (กรกฎาคม - กันยายน) 2557</t>
  </si>
  <si>
    <t>ที่มา : สรุปผลการสำรวจภาวะการทำงานของประชากร  จังหวัดจันทบุรี ไตรมาสที่ 3 (กรกฎาคม - กันยายน)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</si>
</sst>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5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5" t="s">
        <v>23</v>
      </c>
      <c r="B2" s="2"/>
      <c r="C2" s="2"/>
      <c r="D2" s="2"/>
      <c r="E2" s="3"/>
      <c r="F2" s="3"/>
      <c r="G2" s="3"/>
    </row>
    <row r="3" ht="8.25" customHeight="1" thickBot="1"/>
    <row r="4" spans="1:12" s="6" customFormat="1" ht="26.25" customHeight="1" thickBot="1" thickTop="1">
      <c r="A4" s="48" t="s">
        <v>0</v>
      </c>
      <c r="B4" s="49" t="s">
        <v>1</v>
      </c>
      <c r="C4" s="49" t="s">
        <v>2</v>
      </c>
      <c r="D4" s="49" t="s">
        <v>3</v>
      </c>
      <c r="E4" s="5"/>
      <c r="F4" s="5"/>
      <c r="G4" s="5"/>
      <c r="L4" s="7"/>
    </row>
    <row r="5" spans="2:5" s="6" customFormat="1" ht="24" customHeight="1" thickTop="1">
      <c r="B5" s="50" t="s">
        <v>4</v>
      </c>
      <c r="C5" s="50"/>
      <c r="D5" s="50"/>
      <c r="E5" s="8"/>
    </row>
    <row r="6" spans="1:7" s="13" customFormat="1" ht="21" customHeight="1">
      <c r="A6" s="9" t="s">
        <v>5</v>
      </c>
      <c r="B6" s="36">
        <v>325010.22</v>
      </c>
      <c r="C6" s="36">
        <v>174027.68</v>
      </c>
      <c r="D6" s="36">
        <v>150982.54</v>
      </c>
      <c r="E6" s="11"/>
      <c r="F6" s="12"/>
      <c r="G6" s="12"/>
    </row>
    <row r="7" spans="1:5" s="13" customFormat="1" ht="27.75" customHeight="1">
      <c r="A7" s="14" t="s">
        <v>6</v>
      </c>
      <c r="B7" s="10">
        <v>9161.73</v>
      </c>
      <c r="C7" s="10">
        <v>3206.3</v>
      </c>
      <c r="D7" s="10">
        <v>5955.43</v>
      </c>
      <c r="E7" s="11"/>
    </row>
    <row r="8" spans="1:5" s="13" customFormat="1" ht="21" customHeight="1">
      <c r="A8" s="2" t="s">
        <v>7</v>
      </c>
      <c r="B8" s="10">
        <v>86471.48</v>
      </c>
      <c r="C8" s="10">
        <v>43207.44</v>
      </c>
      <c r="D8" s="10">
        <v>43264.04</v>
      </c>
      <c r="E8" s="11"/>
    </row>
    <row r="9" spans="1:5" s="13" customFormat="1" ht="21" customHeight="1">
      <c r="A9" s="15" t="s">
        <v>8</v>
      </c>
      <c r="B9" s="10">
        <v>95055.64</v>
      </c>
      <c r="C9" s="10">
        <v>57138.4</v>
      </c>
      <c r="D9" s="10">
        <v>37917.23</v>
      </c>
      <c r="E9" s="11"/>
    </row>
    <row r="10" spans="1:11" s="13" customFormat="1" ht="21" customHeight="1">
      <c r="A10" s="15" t="s">
        <v>9</v>
      </c>
      <c r="B10" s="10">
        <v>48912.57</v>
      </c>
      <c r="C10" s="10">
        <v>29902.56</v>
      </c>
      <c r="D10" s="10">
        <v>19010.01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38665.23</v>
      </c>
      <c r="C11" s="16">
        <f>SUM(C12:C14)</f>
        <v>20063.43</v>
      </c>
      <c r="D11" s="16">
        <f>SUM(D12:D14)</f>
        <v>18601.8</v>
      </c>
      <c r="E11" s="11"/>
    </row>
    <row r="12" spans="1:5" s="2" customFormat="1" ht="21" customHeight="1">
      <c r="A12" s="41" t="s">
        <v>11</v>
      </c>
      <c r="B12" s="37">
        <v>31141.74</v>
      </c>
      <c r="C12" s="37">
        <v>15418.02</v>
      </c>
      <c r="D12" s="18">
        <v>15723.72</v>
      </c>
      <c r="E12" s="11"/>
    </row>
    <row r="13" spans="1:5" s="2" customFormat="1" ht="21" customHeight="1">
      <c r="A13" s="41" t="s">
        <v>12</v>
      </c>
      <c r="B13" s="37">
        <v>7317.35</v>
      </c>
      <c r="C13" s="37">
        <v>4439.27</v>
      </c>
      <c r="D13" s="18">
        <v>2878.08</v>
      </c>
      <c r="E13" s="11"/>
    </row>
    <row r="14" spans="1:7" s="2" customFormat="1" ht="21" customHeight="1">
      <c r="A14" s="44" t="s">
        <v>13</v>
      </c>
      <c r="B14" s="18">
        <v>206.14</v>
      </c>
      <c r="C14" s="18">
        <v>206.14</v>
      </c>
      <c r="D14" s="18">
        <v>0</v>
      </c>
      <c r="E14" s="11"/>
      <c r="F14" s="19"/>
      <c r="G14" s="19"/>
    </row>
    <row r="15" spans="1:7" s="2" customFormat="1" ht="21" customHeight="1">
      <c r="A15" s="2" t="s">
        <v>14</v>
      </c>
      <c r="B15" s="16">
        <f>SUM(B16:B18)</f>
        <v>44645.5</v>
      </c>
      <c r="C15" s="16">
        <f>SUM(C16:C18)</f>
        <v>19663.77</v>
      </c>
      <c r="D15" s="16">
        <f>SUM(D16:D18)</f>
        <v>24981.739999999998</v>
      </c>
      <c r="E15" s="11"/>
      <c r="F15" s="19"/>
      <c r="G15" s="19"/>
    </row>
    <row r="16" spans="1:7" s="47" customFormat="1" ht="21" customHeight="1">
      <c r="A16" s="44" t="s">
        <v>15</v>
      </c>
      <c r="B16" s="38">
        <v>27602.99</v>
      </c>
      <c r="C16" s="39">
        <v>12430.12</v>
      </c>
      <c r="D16" s="40">
        <v>15172.88</v>
      </c>
      <c r="E16" s="45"/>
      <c r="F16" s="46"/>
      <c r="G16" s="46"/>
    </row>
    <row r="17" spans="1:5" s="47" customFormat="1" ht="21" customHeight="1">
      <c r="A17" s="44" t="s">
        <v>16</v>
      </c>
      <c r="B17" s="38">
        <v>10691.94</v>
      </c>
      <c r="C17" s="39">
        <v>5366.27</v>
      </c>
      <c r="D17" s="40">
        <v>5325.67</v>
      </c>
      <c r="E17" s="45"/>
    </row>
    <row r="18" spans="1:5" s="47" customFormat="1" ht="21" customHeight="1">
      <c r="A18" s="44" t="s">
        <v>17</v>
      </c>
      <c r="B18" s="38">
        <v>6350.57</v>
      </c>
      <c r="C18" s="39">
        <v>1867.38</v>
      </c>
      <c r="D18" s="40">
        <v>4483.19</v>
      </c>
      <c r="E18" s="45"/>
    </row>
    <row r="19" spans="1:5" s="13" customFormat="1" ht="21" customHeight="1">
      <c r="A19" s="17" t="s">
        <v>18</v>
      </c>
      <c r="B19" s="20">
        <v>0</v>
      </c>
      <c r="C19" s="20">
        <v>0</v>
      </c>
      <c r="D19" s="20">
        <v>0</v>
      </c>
      <c r="E19" s="21"/>
    </row>
    <row r="20" spans="1:11" s="13" customFormat="1" ht="21" customHeight="1">
      <c r="A20" s="17" t="s">
        <v>19</v>
      </c>
      <c r="B20" s="22">
        <v>2098.08</v>
      </c>
      <c r="C20" s="23">
        <v>845.79</v>
      </c>
      <c r="D20" s="24">
        <v>1252.29</v>
      </c>
      <c r="E20" s="21"/>
      <c r="G20" s="2"/>
      <c r="H20" s="2"/>
      <c r="I20" s="2"/>
      <c r="J20" s="2"/>
      <c r="K20" s="2"/>
    </row>
    <row r="21" spans="2:5" s="2" customFormat="1" ht="21" customHeight="1">
      <c r="B21" s="51" t="s">
        <v>20</v>
      </c>
      <c r="C21" s="51"/>
      <c r="D21" s="51"/>
      <c r="E21" s="19"/>
    </row>
    <row r="22" spans="1:5" s="2" customFormat="1" ht="21" customHeight="1">
      <c r="A22" s="5" t="s">
        <v>5</v>
      </c>
      <c r="B22" s="25">
        <f>SUM(B23:B27,B31,B35:B36)</f>
        <v>100.00000307682632</v>
      </c>
      <c r="C22" s="25">
        <f>C23+C24+C25+C26+C27+C31+C35+C36</f>
        <v>100.00000574621232</v>
      </c>
      <c r="D22" s="25">
        <f>D23+D24+D25+D26+D27+D31+D35+D36</f>
        <v>98.36849178965277</v>
      </c>
      <c r="E22" s="19"/>
    </row>
    <row r="23" spans="1:5" s="2" customFormat="1" ht="27.75" customHeight="1">
      <c r="A23" s="14" t="s">
        <v>6</v>
      </c>
      <c r="B23" s="26">
        <f>(B7/$B$6)*100</f>
        <v>2.818905202427173</v>
      </c>
      <c r="C23" s="26">
        <f>(C7/$C$6)*100</f>
        <v>1.8424080583042883</v>
      </c>
      <c r="D23" s="26">
        <f>(D7/$D$6)*100</f>
        <v>3.9444494707798663</v>
      </c>
      <c r="E23" s="27"/>
    </row>
    <row r="24" spans="1:7" s="2" customFormat="1" ht="21" customHeight="1">
      <c r="A24" s="2" t="s">
        <v>7</v>
      </c>
      <c r="B24" s="28">
        <f aca="true" t="shared" si="0" ref="B24:B36">(B8/$B$6)*100</f>
        <v>26.605772581551435</v>
      </c>
      <c r="C24" s="28">
        <f aca="true" t="shared" si="1" ref="C24:D36">(C8/$C$6)*100</f>
        <v>24.827912433240506</v>
      </c>
      <c r="D24" s="28">
        <f aca="true" t="shared" si="2" ref="D24:D36">(D8/$D$6)*100</f>
        <v>28.65499547166182</v>
      </c>
      <c r="E24" s="29"/>
      <c r="F24" s="19"/>
      <c r="G24" s="19"/>
    </row>
    <row r="25" spans="1:5" s="2" customFormat="1" ht="21" customHeight="1">
      <c r="A25" s="15" t="s">
        <v>8</v>
      </c>
      <c r="B25" s="28">
        <f t="shared" si="0"/>
        <v>29.246969526065982</v>
      </c>
      <c r="C25" s="28">
        <f t="shared" si="1"/>
        <v>32.832937840692935</v>
      </c>
      <c r="D25" s="28">
        <f t="shared" si="2"/>
        <v>25.11365221435538</v>
      </c>
      <c r="E25" s="27"/>
    </row>
    <row r="26" spans="1:4" s="2" customFormat="1" ht="21" customHeight="1">
      <c r="A26" s="15" t="s">
        <v>9</v>
      </c>
      <c r="B26" s="28">
        <f t="shared" si="0"/>
        <v>15.04954828805076</v>
      </c>
      <c r="C26" s="28">
        <f t="shared" si="1"/>
        <v>17.182645887137035</v>
      </c>
      <c r="D26" s="28">
        <f t="shared" si="2"/>
        <v>12.590866467076259</v>
      </c>
    </row>
    <row r="27" spans="1:4" s="2" customFormat="1" ht="21" customHeight="1">
      <c r="A27" s="2" t="s">
        <v>10</v>
      </c>
      <c r="B27" s="28">
        <f t="shared" si="0"/>
        <v>11.896619743219155</v>
      </c>
      <c r="C27" s="28">
        <f t="shared" si="1"/>
        <v>11.528872878153637</v>
      </c>
      <c r="D27" s="28">
        <f t="shared" si="1"/>
        <v>10.688989245848706</v>
      </c>
    </row>
    <row r="28" spans="1:4" s="43" customFormat="1" ht="21" customHeight="1">
      <c r="A28" s="41" t="s">
        <v>11</v>
      </c>
      <c r="B28" s="42">
        <f t="shared" si="0"/>
        <v>9.581772536260553</v>
      </c>
      <c r="C28" s="42">
        <f t="shared" si="1"/>
        <v>8.859521657704109</v>
      </c>
      <c r="D28" s="42">
        <f t="shared" si="2"/>
        <v>10.4142637950057</v>
      </c>
    </row>
    <row r="29" spans="1:4" s="43" customFormat="1" ht="21" customHeight="1">
      <c r="A29" s="41" t="s">
        <v>12</v>
      </c>
      <c r="B29" s="42">
        <f t="shared" si="0"/>
        <v>2.251421509145159</v>
      </c>
      <c r="C29" s="42">
        <f t="shared" si="1"/>
        <v>2.5508987995472907</v>
      </c>
      <c r="D29" s="42">
        <f t="shared" si="2"/>
        <v>1.9062336611902275</v>
      </c>
    </row>
    <row r="30" spans="1:4" s="2" customFormat="1" ht="21" customHeight="1">
      <c r="A30" s="44" t="s">
        <v>13</v>
      </c>
      <c r="B30" s="28">
        <f t="shared" si="0"/>
        <v>0.06342569781344107</v>
      </c>
      <c r="C30" s="28">
        <f t="shared" si="1"/>
        <v>0.11845242090223808</v>
      </c>
      <c r="D30" s="28">
        <f t="shared" si="1"/>
        <v>0</v>
      </c>
    </row>
    <row r="31" spans="1:4" s="2" customFormat="1" ht="21" customHeight="1">
      <c r="A31" s="2" t="s">
        <v>14</v>
      </c>
      <c r="B31" s="28">
        <f t="shared" si="0"/>
        <v>13.736644958426231</v>
      </c>
      <c r="C31" s="28">
        <f t="shared" si="1"/>
        <v>11.299219756305433</v>
      </c>
      <c r="D31" s="28">
        <f t="shared" si="2"/>
        <v>16.546111888169317</v>
      </c>
    </row>
    <row r="32" spans="1:4" s="43" customFormat="1" ht="21" customHeight="1">
      <c r="A32" s="44" t="s">
        <v>15</v>
      </c>
      <c r="B32" s="42">
        <f t="shared" si="0"/>
        <v>8.492960621361386</v>
      </c>
      <c r="C32" s="42">
        <f t="shared" si="1"/>
        <v>7.1426108766145715</v>
      </c>
      <c r="D32" s="42">
        <f t="shared" si="2"/>
        <v>10.049426907243712</v>
      </c>
    </row>
    <row r="33" spans="1:4" s="43" customFormat="1" ht="21" customHeight="1">
      <c r="A33" s="44" t="s">
        <v>16</v>
      </c>
      <c r="B33" s="42">
        <f t="shared" si="0"/>
        <v>3.289724243133032</v>
      </c>
      <c r="C33" s="42">
        <f t="shared" si="1"/>
        <v>3.0835726822307814</v>
      </c>
      <c r="D33" s="42">
        <f t="shared" si="2"/>
        <v>3.5273416383112903</v>
      </c>
    </row>
    <row r="34" spans="1:4" s="43" customFormat="1" ht="21" customHeight="1">
      <c r="A34" s="44" t="s">
        <v>17</v>
      </c>
      <c r="B34" s="42">
        <f t="shared" si="0"/>
        <v>1.9539600939318156</v>
      </c>
      <c r="C34" s="42">
        <f t="shared" si="1"/>
        <v>1.0730361974600822</v>
      </c>
      <c r="D34" s="42">
        <f t="shared" si="2"/>
        <v>2.9693433426143176</v>
      </c>
    </row>
    <row r="35" spans="1:4" s="2" customFormat="1" ht="21" customHeight="1">
      <c r="A35" s="17" t="s">
        <v>18</v>
      </c>
      <c r="B35" s="28">
        <f t="shared" si="0"/>
        <v>0</v>
      </c>
      <c r="C35" s="28">
        <f t="shared" si="1"/>
        <v>0</v>
      </c>
      <c r="D35" s="28">
        <f t="shared" si="2"/>
        <v>0</v>
      </c>
    </row>
    <row r="36" spans="1:4" s="2" customFormat="1" ht="21" customHeight="1">
      <c r="A36" s="30" t="s">
        <v>19</v>
      </c>
      <c r="B36" s="31">
        <f t="shared" si="0"/>
        <v>0.6455427770855945</v>
      </c>
      <c r="C36" s="31">
        <f t="shared" si="1"/>
        <v>0.48600889237849976</v>
      </c>
      <c r="D36" s="31">
        <f t="shared" si="2"/>
        <v>0.8294270317614209</v>
      </c>
    </row>
    <row r="37" spans="1:4" ht="8.25" customHeight="1">
      <c r="A37" s="4"/>
      <c r="B37" s="32"/>
      <c r="C37" s="33"/>
      <c r="D37" s="33"/>
    </row>
    <row r="38" ht="21.75" customHeight="1">
      <c r="A38" s="34" t="s">
        <v>24</v>
      </c>
    </row>
    <row r="39" ht="21.75" customHeight="1">
      <c r="A39" s="34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2014-10-10T05:00:37Z</dcterms:modified>
  <cp:category/>
  <cp:version/>
  <cp:contentType/>
  <cp:contentStatus/>
</cp:coreProperties>
</file>