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3.7" sheetId="1" r:id="rId1"/>
  </sheets>
  <calcPr calcId="125725"/>
</workbook>
</file>

<file path=xl/calcChain.xml><?xml version="1.0" encoding="utf-8"?>
<calcChain xmlns="http://schemas.openxmlformats.org/spreadsheetml/2006/main">
  <c r="M12" i="1"/>
  <c r="O12"/>
  <c r="S12"/>
  <c r="U12"/>
  <c r="Y12"/>
  <c r="AA12"/>
  <c r="AE12"/>
  <c r="AG12"/>
  <c r="G13"/>
  <c r="G12" s="1"/>
  <c r="I13"/>
  <c r="I12" s="1"/>
  <c r="K13"/>
  <c r="K12" s="1"/>
  <c r="Q13"/>
  <c r="Q12" s="1"/>
  <c r="W13"/>
  <c r="W12" s="1"/>
  <c r="G14"/>
  <c r="E14" s="1"/>
  <c r="I14"/>
  <c r="K14"/>
  <c r="W14"/>
  <c r="AC14"/>
  <c r="AC12" s="1"/>
  <c r="G15"/>
  <c r="E15" s="1"/>
  <c r="I15"/>
  <c r="K15"/>
  <c r="Q15"/>
  <c r="G16"/>
  <c r="E16" s="1"/>
  <c r="I16"/>
  <c r="K16"/>
  <c r="Q16"/>
  <c r="W16"/>
  <c r="AC16"/>
  <c r="G17"/>
  <c r="E17" s="1"/>
  <c r="I17"/>
  <c r="K17"/>
  <c r="Q17"/>
  <c r="W17"/>
  <c r="G18"/>
  <c r="E18" s="1"/>
  <c r="I18"/>
  <c r="K18"/>
  <c r="Q18"/>
  <c r="W18"/>
  <c r="AC18"/>
  <c r="G19"/>
  <c r="I19"/>
  <c r="E19" s="1"/>
  <c r="K19"/>
  <c r="Q19"/>
  <c r="W19"/>
  <c r="AC19"/>
  <c r="G20"/>
  <c r="E20" s="1"/>
  <c r="I20"/>
  <c r="K20"/>
  <c r="G21"/>
  <c r="E21" s="1"/>
  <c r="I21"/>
  <c r="K21"/>
  <c r="AC21"/>
  <c r="E13" l="1"/>
  <c r="E12" s="1"/>
</calcChain>
</file>

<file path=xl/sharedStrings.xml><?xml version="1.0" encoding="utf-8"?>
<sst xmlns="http://schemas.openxmlformats.org/spreadsheetml/2006/main" count="114" uniqueCount="59">
  <si>
    <t>Sa Kaeo Border Patrol Police 12th</t>
  </si>
  <si>
    <t>กองกำกับการตำรวจตระเวนชายแดนที่ 12 สระแก้ว</t>
  </si>
  <si>
    <t>Department of Local Administration</t>
  </si>
  <si>
    <t>กรมส่งเสริมการปกครองส่วนท้องถิ่น</t>
  </si>
  <si>
    <t>Prachin Buri Secondary Educational Service Area Office, Area 7</t>
  </si>
  <si>
    <t>สำนักงานเขตพื้นที่การศึกษามัธยมศึกษาเขต 7 (ปราจีนบุรี)</t>
  </si>
  <si>
    <t>Sa Kaeo Primary Educational Service Area Office, Area 1, 2</t>
  </si>
  <si>
    <t>Source:</t>
  </si>
  <si>
    <t>สำนักงานเขตพื้นที่การศึกษาประถมศึกษาสระแก้ว  เขต 1, 2</t>
  </si>
  <si>
    <t xml:space="preserve"> ที่มา:</t>
  </si>
  <si>
    <t xml:space="preserve"> Wang Sombun</t>
  </si>
  <si>
    <t xml:space="preserve">     -</t>
  </si>
  <si>
    <t xml:space="preserve">       -</t>
  </si>
  <si>
    <t>วังสมบูรณ์</t>
  </si>
  <si>
    <t xml:space="preserve"> Khok Sung</t>
  </si>
  <si>
    <t xml:space="preserve">   -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</si>
  <si>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</si>
  <si>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</si>
  <si>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</si>
  <si>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</si>
  <si>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</si>
  <si>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</si>
  <si>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</si>
  <si>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</si>
  <si>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</si>
  <si>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</si>
  <si>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</si>
  <si>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</si>
  <si>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</si>
  <si>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</si>
  <si>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</si>
  <si>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</si>
  <si>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</si>
  <si>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Female</t>
  </si>
  <si>
    <t>Male</t>
  </si>
  <si>
    <t>หญิง</t>
  </si>
  <si>
    <t>ชาย</t>
  </si>
  <si>
    <t>รวม</t>
  </si>
  <si>
    <t>Border Patrol Police</t>
  </si>
  <si>
    <t>Administration</t>
  </si>
  <si>
    <t>Education Commission</t>
  </si>
  <si>
    <t>ตระเวนชายแดน</t>
  </si>
  <si>
    <t xml:space="preserve">Department of Local </t>
  </si>
  <si>
    <t>Office of the Private</t>
  </si>
  <si>
    <t>Office of the Basic</t>
  </si>
  <si>
    <t>กองกำกับการตำรวจ</t>
  </si>
  <si>
    <t>กรมส่งเสริมการปกครองท้องถิ่น</t>
  </si>
  <si>
    <t>การศึกษาเอกชน</t>
  </si>
  <si>
    <t>การศึกษาขั้นพื้นฐาน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</si>
  <si>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</si>
  <si>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</si>
  <si>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</si>
  <si>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</si>
  <si>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</si>
  <si>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</si>
  <si>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>Student by Jurisdiction, Sex and District: Academic Year 2015</t>
  </si>
  <si>
    <t xml:space="preserve">Table </t>
  </si>
  <si>
    <t>นักเรียน จำแนกตามสังกัด และเพศ เป็นรายอำเภอ ปีการศึกษา 2558</t>
  </si>
  <si>
    <t xml:space="preserve">ตาราง     </t>
  </si>
</sst>
</file>

<file path=xl/styles.xml><?xml version="1.0" encoding="utf-8"?>
<styleSheet xmlns="http://schemas.openxmlformats.org/spreadsheetml/2006/main">
  <numFmts count="2">
    <numFmt numFmtId="187" formatCode="?,???"/>
    <numFmt numFmtId="188" formatCode="??,???"/>
  </numFmts>
  <fonts count="7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4" xfId="0" applyNumberFormat="1" applyFont="1" applyBorder="1" applyAlignment="1">
      <alignment horizontal="center"/>
    </xf>
    <xf numFmtId="187" fontId="3" fillId="0" borderId="5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188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" fillId="0" borderId="0" xfId="0" applyFont="1" applyBorder="1"/>
    <xf numFmtId="0" fontId="1" fillId="0" borderId="1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I28"/>
  <sheetViews>
    <sheetView showGridLines="0" tabSelected="1" topLeftCell="A5" zoomScaleNormal="100" workbookViewId="0">
      <selection activeCell="G16" sqref="G16:H16"/>
    </sheetView>
  </sheetViews>
  <sheetFormatPr defaultRowHeight="18.75"/>
  <cols>
    <col min="1" max="1" width="1.7109375" style="1" customWidth="1"/>
    <col min="2" max="2" width="6.140625" style="1" customWidth="1"/>
    <col min="3" max="4" width="4.14062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7" width="5.7109375" style="1" customWidth="1"/>
    <col min="18" max="18" width="1.7109375" style="1" customWidth="1"/>
    <col min="19" max="19" width="5.7109375" style="1" customWidth="1"/>
    <col min="20" max="20" width="1.7109375" style="1" customWidth="1"/>
    <col min="21" max="21" width="5.7109375" style="1" customWidth="1"/>
    <col min="22" max="22" width="1.7109375" style="1" customWidth="1"/>
    <col min="23" max="23" width="5.7109375" style="1" customWidth="1"/>
    <col min="24" max="24" width="1.7109375" style="1" customWidth="1"/>
    <col min="25" max="25" width="5.7109375" style="1" customWidth="1"/>
    <col min="26" max="26" width="1.7109375" style="1" customWidth="1"/>
    <col min="27" max="27" width="5.7109375" style="1" customWidth="1"/>
    <col min="28" max="28" width="1.7109375" style="1" customWidth="1"/>
    <col min="29" max="29" width="5.7109375" style="1" customWidth="1"/>
    <col min="30" max="30" width="1.7109375" style="1" customWidth="1"/>
    <col min="31" max="31" width="5.7109375" style="1" customWidth="1"/>
    <col min="32" max="32" width="1.7109375" style="1" customWidth="1"/>
    <col min="33" max="33" width="5.7109375" style="1" customWidth="1"/>
    <col min="34" max="34" width="1.7109375" style="1" customWidth="1"/>
    <col min="35" max="35" width="17.7109375" style="1" customWidth="1"/>
    <col min="36" max="36" width="2.28515625" style="1" customWidth="1"/>
    <col min="37" max="37" width="4.140625" style="1" customWidth="1"/>
    <col min="38" max="16384" width="9.140625" style="1"/>
  </cols>
  <sheetData>
    <row r="1" spans="1:35" s="62" customFormat="1">
      <c r="B1" s="62" t="s">
        <v>58</v>
      </c>
      <c r="C1" s="61">
        <v>3.7</v>
      </c>
      <c r="D1" s="62" t="s">
        <v>57</v>
      </c>
    </row>
    <row r="2" spans="1:35" s="59" customFormat="1">
      <c r="B2" s="60" t="s">
        <v>56</v>
      </c>
      <c r="C2" s="61">
        <v>3.7</v>
      </c>
      <c r="D2" s="60" t="s">
        <v>55</v>
      </c>
      <c r="E2" s="60"/>
      <c r="F2" s="60"/>
    </row>
    <row r="3" spans="1:35" s="1" customFormat="1" ht="3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35" s="2" customFormat="1" ht="21.75" customHeight="1">
      <c r="A4" s="56" t="s">
        <v>54</v>
      </c>
      <c r="B4" s="55"/>
      <c r="C4" s="55"/>
      <c r="D4" s="54"/>
      <c r="E4" s="34"/>
      <c r="F4" s="49"/>
      <c r="G4" s="49"/>
      <c r="H4" s="49"/>
      <c r="I4" s="49"/>
      <c r="J4" s="33"/>
      <c r="K4" s="53" t="s">
        <v>53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1"/>
      <c r="AI4" s="50" t="s">
        <v>52</v>
      </c>
    </row>
    <row r="5" spans="1:35" s="2" customFormat="1" ht="21.75" customHeight="1">
      <c r="A5" s="38"/>
      <c r="B5" s="38"/>
      <c r="C5" s="38"/>
      <c r="D5" s="37"/>
      <c r="E5" s="36"/>
      <c r="F5" s="44"/>
      <c r="G5" s="44"/>
      <c r="H5" s="44"/>
      <c r="I5" s="44"/>
      <c r="J5" s="35"/>
      <c r="K5" s="36"/>
      <c r="L5" s="44"/>
      <c r="M5" s="44"/>
      <c r="N5" s="44"/>
      <c r="O5" s="44"/>
      <c r="P5" s="35"/>
      <c r="Q5" s="47" t="s">
        <v>51</v>
      </c>
      <c r="R5" s="46"/>
      <c r="S5" s="46"/>
      <c r="T5" s="46"/>
      <c r="U5" s="46"/>
      <c r="V5" s="45"/>
      <c r="W5" s="36"/>
      <c r="X5" s="44"/>
      <c r="Y5" s="44"/>
      <c r="Z5" s="44"/>
      <c r="AA5" s="44"/>
      <c r="AB5" s="35"/>
      <c r="AC5" s="34"/>
      <c r="AD5" s="49"/>
      <c r="AE5" s="49"/>
      <c r="AF5" s="49"/>
      <c r="AG5" s="49"/>
      <c r="AH5" s="33"/>
      <c r="AI5" s="39"/>
    </row>
    <row r="6" spans="1:35" s="2" customFormat="1" ht="19.5" customHeight="1">
      <c r="A6" s="38"/>
      <c r="B6" s="38"/>
      <c r="C6" s="38"/>
      <c r="D6" s="37"/>
      <c r="E6" s="36" t="s">
        <v>37</v>
      </c>
      <c r="F6" s="44"/>
      <c r="G6" s="44"/>
      <c r="H6" s="44"/>
      <c r="I6" s="44"/>
      <c r="J6" s="35"/>
      <c r="K6" s="47" t="s">
        <v>50</v>
      </c>
      <c r="L6" s="46"/>
      <c r="M6" s="46"/>
      <c r="N6" s="46"/>
      <c r="O6" s="46"/>
      <c r="P6" s="45"/>
      <c r="Q6" s="47" t="s">
        <v>49</v>
      </c>
      <c r="R6" s="46"/>
      <c r="S6" s="46"/>
      <c r="T6" s="46"/>
      <c r="U6" s="46"/>
      <c r="V6" s="45"/>
      <c r="W6" s="47"/>
      <c r="X6" s="46"/>
      <c r="Y6" s="46"/>
      <c r="Z6" s="46"/>
      <c r="AA6" s="46"/>
      <c r="AB6" s="45"/>
      <c r="AC6" s="36"/>
      <c r="AD6" s="48"/>
      <c r="AE6" s="48"/>
      <c r="AF6" s="48"/>
      <c r="AG6" s="48"/>
      <c r="AH6" s="35"/>
      <c r="AI6" s="39"/>
    </row>
    <row r="7" spans="1:35" s="2" customFormat="1" ht="21" customHeight="1">
      <c r="A7" s="38"/>
      <c r="B7" s="38"/>
      <c r="C7" s="38"/>
      <c r="D7" s="37"/>
      <c r="E7" s="36" t="s">
        <v>31</v>
      </c>
      <c r="F7" s="44"/>
      <c r="G7" s="44"/>
      <c r="H7" s="44"/>
      <c r="I7" s="44"/>
      <c r="J7" s="35"/>
      <c r="K7" s="47" t="s">
        <v>48</v>
      </c>
      <c r="L7" s="46"/>
      <c r="M7" s="46"/>
      <c r="N7" s="46"/>
      <c r="O7" s="46"/>
      <c r="P7" s="45"/>
      <c r="Q7" s="47" t="s">
        <v>47</v>
      </c>
      <c r="R7" s="46"/>
      <c r="S7" s="46"/>
      <c r="T7" s="46"/>
      <c r="U7" s="46"/>
      <c r="V7" s="45"/>
      <c r="W7" s="36" t="s">
        <v>46</v>
      </c>
      <c r="X7" s="44"/>
      <c r="Y7" s="44"/>
      <c r="Z7" s="44"/>
      <c r="AA7" s="44"/>
      <c r="AB7" s="35"/>
      <c r="AC7" s="36" t="s">
        <v>45</v>
      </c>
      <c r="AD7" s="44"/>
      <c r="AE7" s="44"/>
      <c r="AF7" s="44"/>
      <c r="AG7" s="44"/>
      <c r="AH7" s="35"/>
      <c r="AI7" s="39"/>
    </row>
    <row r="8" spans="1:35" s="2" customFormat="1" ht="21.75" customHeight="1">
      <c r="A8" s="38"/>
      <c r="B8" s="38"/>
      <c r="C8" s="38"/>
      <c r="D8" s="37"/>
      <c r="E8" s="36"/>
      <c r="F8" s="44"/>
      <c r="G8" s="44"/>
      <c r="H8" s="44"/>
      <c r="I8" s="44"/>
      <c r="J8" s="35"/>
      <c r="K8" s="47" t="s">
        <v>44</v>
      </c>
      <c r="L8" s="46"/>
      <c r="M8" s="46"/>
      <c r="N8" s="46"/>
      <c r="O8" s="46"/>
      <c r="P8" s="45"/>
      <c r="Q8" s="47" t="s">
        <v>43</v>
      </c>
      <c r="R8" s="46"/>
      <c r="S8" s="46"/>
      <c r="T8" s="46"/>
      <c r="U8" s="46"/>
      <c r="V8" s="45"/>
      <c r="W8" s="36" t="s">
        <v>42</v>
      </c>
      <c r="X8" s="44"/>
      <c r="Y8" s="44"/>
      <c r="Z8" s="44"/>
      <c r="AA8" s="44"/>
      <c r="AB8" s="35"/>
      <c r="AC8" s="36" t="s">
        <v>41</v>
      </c>
      <c r="AD8" s="44"/>
      <c r="AE8" s="44"/>
      <c r="AF8" s="44"/>
      <c r="AG8" s="44"/>
      <c r="AH8" s="35"/>
      <c r="AI8" s="39"/>
    </row>
    <row r="9" spans="1:35" s="2" customFormat="1" ht="21.75" customHeight="1">
      <c r="A9" s="38"/>
      <c r="B9" s="38"/>
      <c r="C9" s="38"/>
      <c r="D9" s="37"/>
      <c r="E9" s="9"/>
      <c r="F9" s="40"/>
      <c r="G9" s="40"/>
      <c r="H9" s="40"/>
      <c r="I9" s="40"/>
      <c r="J9" s="8"/>
      <c r="K9" s="43" t="s">
        <v>40</v>
      </c>
      <c r="L9" s="42"/>
      <c r="M9" s="42"/>
      <c r="N9" s="42"/>
      <c r="O9" s="42"/>
      <c r="P9" s="41"/>
      <c r="Q9" s="9" t="s">
        <v>40</v>
      </c>
      <c r="R9" s="40"/>
      <c r="S9" s="40"/>
      <c r="T9" s="40"/>
      <c r="U9" s="40"/>
      <c r="V9" s="8"/>
      <c r="W9" s="9" t="s">
        <v>39</v>
      </c>
      <c r="X9" s="40"/>
      <c r="Y9" s="40"/>
      <c r="Z9" s="40"/>
      <c r="AA9" s="40"/>
      <c r="AB9" s="8"/>
      <c r="AC9" s="9" t="s">
        <v>38</v>
      </c>
      <c r="AD9" s="40"/>
      <c r="AE9" s="40"/>
      <c r="AF9" s="40"/>
      <c r="AG9" s="40"/>
      <c r="AH9" s="8"/>
      <c r="AI9" s="39"/>
    </row>
    <row r="10" spans="1:35" s="1" customFormat="1">
      <c r="A10" s="38"/>
      <c r="B10" s="38"/>
      <c r="C10" s="38"/>
      <c r="D10" s="37"/>
      <c r="E10" s="34" t="s">
        <v>37</v>
      </c>
      <c r="F10" s="33"/>
      <c r="G10" s="34" t="s">
        <v>36</v>
      </c>
      <c r="H10" s="33"/>
      <c r="I10" s="34" t="s">
        <v>35</v>
      </c>
      <c r="J10" s="33"/>
      <c r="K10" s="34" t="s">
        <v>37</v>
      </c>
      <c r="L10" s="33"/>
      <c r="M10" s="34" t="s">
        <v>36</v>
      </c>
      <c r="N10" s="33"/>
      <c r="O10" s="34" t="s">
        <v>35</v>
      </c>
      <c r="P10" s="33"/>
      <c r="Q10" s="34" t="s">
        <v>37</v>
      </c>
      <c r="R10" s="33"/>
      <c r="S10" s="34" t="s">
        <v>36</v>
      </c>
      <c r="T10" s="33"/>
      <c r="U10" s="34" t="s">
        <v>35</v>
      </c>
      <c r="V10" s="33"/>
      <c r="W10" s="34" t="s">
        <v>37</v>
      </c>
      <c r="X10" s="33"/>
      <c r="Y10" s="34" t="s">
        <v>36</v>
      </c>
      <c r="Z10" s="33"/>
      <c r="AA10" s="34" t="s">
        <v>35</v>
      </c>
      <c r="AB10" s="33"/>
      <c r="AC10" s="36" t="s">
        <v>37</v>
      </c>
      <c r="AD10" s="35"/>
      <c r="AE10" s="36" t="s">
        <v>36</v>
      </c>
      <c r="AF10" s="35"/>
      <c r="AG10" s="34" t="s">
        <v>35</v>
      </c>
      <c r="AH10" s="33"/>
      <c r="AI10" s="32"/>
    </row>
    <row r="11" spans="1:35" s="1" customFormat="1">
      <c r="A11" s="30"/>
      <c r="B11" s="30"/>
      <c r="C11" s="30"/>
      <c r="D11" s="31"/>
      <c r="E11" s="9" t="s">
        <v>31</v>
      </c>
      <c r="F11" s="8"/>
      <c r="G11" s="9" t="s">
        <v>34</v>
      </c>
      <c r="H11" s="8"/>
      <c r="I11" s="9" t="s">
        <v>33</v>
      </c>
      <c r="J11" s="8"/>
      <c r="K11" s="9" t="s">
        <v>31</v>
      </c>
      <c r="L11" s="8"/>
      <c r="M11" s="9" t="s">
        <v>34</v>
      </c>
      <c r="N11" s="8"/>
      <c r="O11" s="9" t="s">
        <v>33</v>
      </c>
      <c r="P11" s="8"/>
      <c r="Q11" s="9" t="s">
        <v>31</v>
      </c>
      <c r="R11" s="8"/>
      <c r="S11" s="9" t="s">
        <v>34</v>
      </c>
      <c r="T11" s="8"/>
      <c r="U11" s="9" t="s">
        <v>33</v>
      </c>
      <c r="V11" s="8"/>
      <c r="W11" s="9" t="s">
        <v>31</v>
      </c>
      <c r="X11" s="8"/>
      <c r="Y11" s="9" t="s">
        <v>34</v>
      </c>
      <c r="Z11" s="8"/>
      <c r="AA11" s="9" t="s">
        <v>33</v>
      </c>
      <c r="AB11" s="8"/>
      <c r="AC11" s="9" t="s">
        <v>31</v>
      </c>
      <c r="AD11" s="8"/>
      <c r="AE11" s="9" t="s">
        <v>34</v>
      </c>
      <c r="AF11" s="8"/>
      <c r="AG11" s="9" t="s">
        <v>33</v>
      </c>
      <c r="AH11" s="8"/>
      <c r="AI11" s="30"/>
    </row>
    <row r="12" spans="1:35" s="20" customFormat="1" ht="27" customHeight="1">
      <c r="A12" s="29" t="s">
        <v>32</v>
      </c>
      <c r="B12" s="29"/>
      <c r="C12" s="29"/>
      <c r="D12" s="28"/>
      <c r="E12" s="27">
        <f>SUM(E13:E21)</f>
        <v>88015</v>
      </c>
      <c r="F12" s="26"/>
      <c r="G12" s="27">
        <f>SUM(G13:G21)</f>
        <v>43580</v>
      </c>
      <c r="H12" s="26"/>
      <c r="I12" s="27">
        <f>SUM(I13:I21)</f>
        <v>44435</v>
      </c>
      <c r="J12" s="26"/>
      <c r="K12" s="27">
        <f>SUM(K13:K21)</f>
        <v>66808</v>
      </c>
      <c r="L12" s="26"/>
      <c r="M12" s="27">
        <f>SUM(M13:M21)</f>
        <v>33411</v>
      </c>
      <c r="N12" s="26"/>
      <c r="O12" s="27">
        <f>SUM(O13:O21)</f>
        <v>33397</v>
      </c>
      <c r="P12" s="26"/>
      <c r="Q12" s="25">
        <f>SUM(Q13:Q21)</f>
        <v>9777</v>
      </c>
      <c r="R12" s="24"/>
      <c r="S12" s="25">
        <f>SUM(S13:S21)</f>
        <v>4601</v>
      </c>
      <c r="T12" s="24"/>
      <c r="U12" s="25">
        <f>SUM(U13:U21)</f>
        <v>5176</v>
      </c>
      <c r="V12" s="24"/>
      <c r="W12" s="27">
        <f>SUM(W13:W21)</f>
        <v>10618</v>
      </c>
      <c r="X12" s="26"/>
      <c r="Y12" s="25">
        <f>SUM(Y13:Y21)</f>
        <v>5137</v>
      </c>
      <c r="Z12" s="24"/>
      <c r="AA12" s="25">
        <f>SUM(AA13:AA21)</f>
        <v>5481</v>
      </c>
      <c r="AB12" s="24"/>
      <c r="AC12" s="23">
        <f>SUM(AC13:AC21)</f>
        <v>812</v>
      </c>
      <c r="AD12" s="22"/>
      <c r="AE12" s="23">
        <f>SUM(AE13:AE21)</f>
        <v>431</v>
      </c>
      <c r="AF12" s="22"/>
      <c r="AG12" s="23">
        <f>SUM(AG13:AG21)</f>
        <v>381</v>
      </c>
      <c r="AH12" s="22"/>
      <c r="AI12" s="21" t="s">
        <v>31</v>
      </c>
    </row>
    <row r="13" spans="1:35" s="1" customFormat="1" ht="21.75" customHeight="1">
      <c r="A13" s="11" t="s">
        <v>30</v>
      </c>
      <c r="B13" s="19"/>
      <c r="C13" s="19"/>
      <c r="D13" s="18"/>
      <c r="E13" s="17">
        <f>+G13+I13</f>
        <v>17562</v>
      </c>
      <c r="F13" s="16"/>
      <c r="G13" s="17">
        <f>+M13+S13+Y13</f>
        <v>8773</v>
      </c>
      <c r="H13" s="16"/>
      <c r="I13" s="17">
        <f>+O13+U13+AA13</f>
        <v>8789</v>
      </c>
      <c r="J13" s="16"/>
      <c r="K13" s="17">
        <f>+M13+O13</f>
        <v>13824</v>
      </c>
      <c r="L13" s="16"/>
      <c r="M13" s="17">
        <v>6916</v>
      </c>
      <c r="N13" s="16"/>
      <c r="O13" s="17">
        <v>6908</v>
      </c>
      <c r="P13" s="16"/>
      <c r="Q13" s="15">
        <f>+S13+U13</f>
        <v>1290</v>
      </c>
      <c r="R13" s="14"/>
      <c r="S13" s="15">
        <v>631</v>
      </c>
      <c r="T13" s="14"/>
      <c r="U13" s="15">
        <v>659</v>
      </c>
      <c r="V13" s="14"/>
      <c r="W13" s="17">
        <f>+Y13+AA13</f>
        <v>2448</v>
      </c>
      <c r="X13" s="16"/>
      <c r="Y13" s="15">
        <v>1226</v>
      </c>
      <c r="Z13" s="14"/>
      <c r="AA13" s="15">
        <v>1222</v>
      </c>
      <c r="AB13" s="14"/>
      <c r="AC13" s="13" t="s">
        <v>15</v>
      </c>
      <c r="AD13" s="12"/>
      <c r="AE13" s="13" t="s">
        <v>15</v>
      </c>
      <c r="AF13" s="12"/>
      <c r="AG13" s="13" t="s">
        <v>15</v>
      </c>
      <c r="AH13" s="12"/>
      <c r="AI13" s="11" t="s">
        <v>29</v>
      </c>
    </row>
    <row r="14" spans="1:35" s="1" customFormat="1" ht="21.75" customHeight="1">
      <c r="A14" s="11" t="s">
        <v>28</v>
      </c>
      <c r="B14" s="19"/>
      <c r="C14" s="19"/>
      <c r="D14" s="18"/>
      <c r="E14" s="17">
        <f>+G14+I14</f>
        <v>4922</v>
      </c>
      <c r="F14" s="16"/>
      <c r="G14" s="17">
        <f>+M14+Y14+AE14</f>
        <v>2468</v>
      </c>
      <c r="H14" s="16"/>
      <c r="I14" s="17">
        <f>+O14+AA14+AG14</f>
        <v>2454</v>
      </c>
      <c r="J14" s="16"/>
      <c r="K14" s="17">
        <f>+M14+O14</f>
        <v>4642</v>
      </c>
      <c r="L14" s="16"/>
      <c r="M14" s="17">
        <v>2321</v>
      </c>
      <c r="N14" s="16"/>
      <c r="O14" s="17">
        <v>2321</v>
      </c>
      <c r="P14" s="16"/>
      <c r="Q14" s="15" t="s">
        <v>11</v>
      </c>
      <c r="R14" s="14"/>
      <c r="S14" s="15" t="s">
        <v>11</v>
      </c>
      <c r="T14" s="14"/>
      <c r="U14" s="15" t="s">
        <v>11</v>
      </c>
      <c r="V14" s="14"/>
      <c r="W14" s="17">
        <f>+Y14+AA14</f>
        <v>170</v>
      </c>
      <c r="X14" s="16"/>
      <c r="Y14" s="15">
        <v>87</v>
      </c>
      <c r="Z14" s="14"/>
      <c r="AA14" s="15">
        <v>83</v>
      </c>
      <c r="AB14" s="14"/>
      <c r="AC14" s="13">
        <f>+AE14+AG14</f>
        <v>110</v>
      </c>
      <c r="AD14" s="12"/>
      <c r="AE14" s="13">
        <v>60</v>
      </c>
      <c r="AF14" s="12"/>
      <c r="AG14" s="13">
        <v>50</v>
      </c>
      <c r="AH14" s="12"/>
      <c r="AI14" s="11" t="s">
        <v>27</v>
      </c>
    </row>
    <row r="15" spans="1:35" s="1" customFormat="1" ht="21.75" customHeight="1">
      <c r="A15" s="11" t="s">
        <v>26</v>
      </c>
      <c r="B15" s="19"/>
      <c r="C15" s="19"/>
      <c r="D15" s="18"/>
      <c r="E15" s="17">
        <f>+G15+I15</f>
        <v>9483</v>
      </c>
      <c r="F15" s="16"/>
      <c r="G15" s="17">
        <f>+M15+S15</f>
        <v>4764</v>
      </c>
      <c r="H15" s="16"/>
      <c r="I15" s="17">
        <f>+O15+U15</f>
        <v>4719</v>
      </c>
      <c r="J15" s="16"/>
      <c r="K15" s="17">
        <f>+M15+O15</f>
        <v>9272</v>
      </c>
      <c r="L15" s="16"/>
      <c r="M15" s="17">
        <v>4662</v>
      </c>
      <c r="N15" s="16"/>
      <c r="O15" s="17">
        <v>4610</v>
      </c>
      <c r="P15" s="16"/>
      <c r="Q15" s="15">
        <f>+S15+U15</f>
        <v>211</v>
      </c>
      <c r="R15" s="14"/>
      <c r="S15" s="15">
        <v>102</v>
      </c>
      <c r="T15" s="14"/>
      <c r="U15" s="15">
        <v>109</v>
      </c>
      <c r="V15" s="14"/>
      <c r="W15" s="17" t="s">
        <v>12</v>
      </c>
      <c r="X15" s="16"/>
      <c r="Y15" s="15" t="s">
        <v>11</v>
      </c>
      <c r="Z15" s="14"/>
      <c r="AA15" s="15" t="s">
        <v>11</v>
      </c>
      <c r="AB15" s="14"/>
      <c r="AC15" s="13" t="s">
        <v>15</v>
      </c>
      <c r="AD15" s="12"/>
      <c r="AE15" s="13" t="s">
        <v>15</v>
      </c>
      <c r="AF15" s="12"/>
      <c r="AG15" s="13" t="s">
        <v>15</v>
      </c>
      <c r="AH15" s="12"/>
      <c r="AI15" s="11" t="s">
        <v>25</v>
      </c>
    </row>
    <row r="16" spans="1:35" s="1" customFormat="1" ht="21.75" customHeight="1">
      <c r="A16" s="11" t="s">
        <v>24</v>
      </c>
      <c r="B16" s="19"/>
      <c r="C16" s="19"/>
      <c r="D16" s="18"/>
      <c r="E16" s="17">
        <f>+G16+I16</f>
        <v>11059</v>
      </c>
      <c r="F16" s="16"/>
      <c r="G16" s="17">
        <f>+M16+S16+Y16+AE16</f>
        <v>5392</v>
      </c>
      <c r="H16" s="16"/>
      <c r="I16" s="17">
        <f>+O16+U16+AA16+AG16</f>
        <v>5667</v>
      </c>
      <c r="J16" s="16"/>
      <c r="K16" s="17">
        <f>+M16+O16</f>
        <v>8278</v>
      </c>
      <c r="L16" s="16"/>
      <c r="M16" s="17">
        <v>4058</v>
      </c>
      <c r="N16" s="16"/>
      <c r="O16" s="17">
        <v>4220</v>
      </c>
      <c r="P16" s="16"/>
      <c r="Q16" s="15">
        <f>+S16+U16</f>
        <v>868</v>
      </c>
      <c r="R16" s="14"/>
      <c r="S16" s="15">
        <v>415</v>
      </c>
      <c r="T16" s="14"/>
      <c r="U16" s="15">
        <v>453</v>
      </c>
      <c r="V16" s="14"/>
      <c r="W16" s="17">
        <f>+Y16+AA16</f>
        <v>1814</v>
      </c>
      <c r="X16" s="16"/>
      <c r="Y16" s="15">
        <v>869</v>
      </c>
      <c r="Z16" s="14"/>
      <c r="AA16" s="15">
        <v>945</v>
      </c>
      <c r="AB16" s="14"/>
      <c r="AC16" s="13">
        <f>+AE16+AG16</f>
        <v>99</v>
      </c>
      <c r="AD16" s="12"/>
      <c r="AE16" s="13">
        <v>50</v>
      </c>
      <c r="AF16" s="12"/>
      <c r="AG16" s="13">
        <v>49</v>
      </c>
      <c r="AH16" s="12"/>
      <c r="AI16" s="11" t="s">
        <v>23</v>
      </c>
    </row>
    <row r="17" spans="1:35" s="1" customFormat="1" ht="21.75" customHeight="1">
      <c r="A17" s="11" t="s">
        <v>22</v>
      </c>
      <c r="B17" s="19"/>
      <c r="C17" s="19"/>
      <c r="D17" s="18"/>
      <c r="E17" s="17">
        <f>+G17+I17</f>
        <v>11371</v>
      </c>
      <c r="F17" s="16"/>
      <c r="G17" s="17">
        <f>+M17+S17+Y17</f>
        <v>5706</v>
      </c>
      <c r="H17" s="16"/>
      <c r="I17" s="17">
        <f>+O17+U17+AA17</f>
        <v>5665</v>
      </c>
      <c r="J17" s="16"/>
      <c r="K17" s="17">
        <f>+M17+O17</f>
        <v>8515</v>
      </c>
      <c r="L17" s="16"/>
      <c r="M17" s="17">
        <v>4420</v>
      </c>
      <c r="N17" s="16"/>
      <c r="O17" s="17">
        <v>4095</v>
      </c>
      <c r="P17" s="16"/>
      <c r="Q17" s="15">
        <f>+S17+U17</f>
        <v>99</v>
      </c>
      <c r="R17" s="14"/>
      <c r="S17" s="15">
        <v>38</v>
      </c>
      <c r="T17" s="14"/>
      <c r="U17" s="15">
        <v>61</v>
      </c>
      <c r="V17" s="14"/>
      <c r="W17" s="17">
        <f>+Y17+AA17</f>
        <v>2757</v>
      </c>
      <c r="X17" s="16"/>
      <c r="Y17" s="15">
        <v>1248</v>
      </c>
      <c r="Z17" s="14"/>
      <c r="AA17" s="15">
        <v>1509</v>
      </c>
      <c r="AB17" s="14"/>
      <c r="AC17" s="13" t="s">
        <v>15</v>
      </c>
      <c r="AD17" s="12"/>
      <c r="AE17" s="13" t="s">
        <v>15</v>
      </c>
      <c r="AF17" s="12"/>
      <c r="AG17" s="13" t="s">
        <v>15</v>
      </c>
      <c r="AH17" s="12"/>
      <c r="AI17" s="11" t="s">
        <v>21</v>
      </c>
    </row>
    <row r="18" spans="1:35" s="1" customFormat="1" ht="21.75" customHeight="1">
      <c r="A18" s="11" t="s">
        <v>20</v>
      </c>
      <c r="B18" s="19"/>
      <c r="C18" s="19"/>
      <c r="D18" s="18"/>
      <c r="E18" s="17">
        <f>+G18+I18</f>
        <v>17436</v>
      </c>
      <c r="F18" s="16"/>
      <c r="G18" s="17">
        <f>+M18+S18+Y18+AE18</f>
        <v>8333</v>
      </c>
      <c r="H18" s="16"/>
      <c r="I18" s="17">
        <f>+O18+U18+AA18+AG18</f>
        <v>9103</v>
      </c>
      <c r="J18" s="16"/>
      <c r="K18" s="17">
        <f>+M18+O18</f>
        <v>7967</v>
      </c>
      <c r="L18" s="16"/>
      <c r="M18" s="17">
        <v>3759</v>
      </c>
      <c r="N18" s="16"/>
      <c r="O18" s="17">
        <v>4208</v>
      </c>
      <c r="P18" s="16"/>
      <c r="Q18" s="15">
        <f>+S18+U18</f>
        <v>7167</v>
      </c>
      <c r="R18" s="14"/>
      <c r="S18" s="15">
        <v>3339</v>
      </c>
      <c r="T18" s="14"/>
      <c r="U18" s="15">
        <v>3828</v>
      </c>
      <c r="V18" s="14"/>
      <c r="W18" s="17">
        <f>+Y18+AA18</f>
        <v>2097</v>
      </c>
      <c r="X18" s="16"/>
      <c r="Y18" s="15">
        <v>1130</v>
      </c>
      <c r="Z18" s="14"/>
      <c r="AA18" s="15">
        <v>967</v>
      </c>
      <c r="AB18" s="14"/>
      <c r="AC18" s="13">
        <f>+AE18+AG18</f>
        <v>205</v>
      </c>
      <c r="AD18" s="12"/>
      <c r="AE18" s="13">
        <v>105</v>
      </c>
      <c r="AF18" s="12"/>
      <c r="AG18" s="13">
        <v>100</v>
      </c>
      <c r="AH18" s="12"/>
      <c r="AI18" s="11" t="s">
        <v>19</v>
      </c>
    </row>
    <row r="19" spans="1:35" s="1" customFormat="1" ht="21.75" customHeight="1">
      <c r="A19" s="11" t="s">
        <v>18</v>
      </c>
      <c r="B19" s="19"/>
      <c r="C19" s="19"/>
      <c r="D19" s="18"/>
      <c r="E19" s="17">
        <f>+G19+I19</f>
        <v>7554</v>
      </c>
      <c r="F19" s="16"/>
      <c r="G19" s="17">
        <f>+M19+S19+Y19+AE19</f>
        <v>3786</v>
      </c>
      <c r="H19" s="16"/>
      <c r="I19" s="17">
        <f>+O19+U19+AA19+AG19</f>
        <v>3768</v>
      </c>
      <c r="J19" s="16"/>
      <c r="K19" s="17">
        <f>+M19+O19</f>
        <v>5975</v>
      </c>
      <c r="L19" s="16"/>
      <c r="M19" s="17">
        <v>3080</v>
      </c>
      <c r="N19" s="16"/>
      <c r="O19" s="17">
        <v>2895</v>
      </c>
      <c r="P19" s="16"/>
      <c r="Q19" s="15">
        <f>+S19+U19</f>
        <v>142</v>
      </c>
      <c r="R19" s="14"/>
      <c r="S19" s="15">
        <v>76</v>
      </c>
      <c r="T19" s="14"/>
      <c r="U19" s="15">
        <v>66</v>
      </c>
      <c r="V19" s="14"/>
      <c r="W19" s="17">
        <f>+Y19+AA19</f>
        <v>1332</v>
      </c>
      <c r="X19" s="16"/>
      <c r="Y19" s="15">
        <v>577</v>
      </c>
      <c r="Z19" s="14"/>
      <c r="AA19" s="15">
        <v>755</v>
      </c>
      <c r="AB19" s="14"/>
      <c r="AC19" s="13">
        <f>+AE19+AG19</f>
        <v>105</v>
      </c>
      <c r="AD19" s="12"/>
      <c r="AE19" s="13">
        <v>53</v>
      </c>
      <c r="AF19" s="12"/>
      <c r="AG19" s="13">
        <v>52</v>
      </c>
      <c r="AH19" s="12"/>
      <c r="AI19" s="11" t="s">
        <v>17</v>
      </c>
    </row>
    <row r="20" spans="1:35" s="1" customFormat="1" ht="21.75" customHeight="1">
      <c r="A20" s="11" t="s">
        <v>16</v>
      </c>
      <c r="B20" s="19"/>
      <c r="C20" s="19"/>
      <c r="D20" s="18"/>
      <c r="E20" s="17">
        <f>+G20+I20</f>
        <v>3378</v>
      </c>
      <c r="F20" s="16"/>
      <c r="G20" s="17">
        <f>+M20</f>
        <v>1693</v>
      </c>
      <c r="H20" s="16"/>
      <c r="I20" s="17">
        <f>+O20</f>
        <v>1685</v>
      </c>
      <c r="J20" s="16"/>
      <c r="K20" s="17">
        <f>+M20+O20</f>
        <v>3378</v>
      </c>
      <c r="L20" s="16"/>
      <c r="M20" s="17">
        <v>1693</v>
      </c>
      <c r="N20" s="16"/>
      <c r="O20" s="17">
        <v>1685</v>
      </c>
      <c r="P20" s="16"/>
      <c r="Q20" s="15" t="s">
        <v>11</v>
      </c>
      <c r="R20" s="14"/>
      <c r="S20" s="15" t="s">
        <v>11</v>
      </c>
      <c r="T20" s="14"/>
      <c r="U20" s="15" t="s">
        <v>11</v>
      </c>
      <c r="V20" s="14"/>
      <c r="W20" s="17" t="s">
        <v>12</v>
      </c>
      <c r="X20" s="16"/>
      <c r="Y20" s="15" t="s">
        <v>11</v>
      </c>
      <c r="Z20" s="14"/>
      <c r="AA20" s="15" t="s">
        <v>11</v>
      </c>
      <c r="AB20" s="14"/>
      <c r="AC20" s="13" t="s">
        <v>15</v>
      </c>
      <c r="AD20" s="12"/>
      <c r="AE20" s="13" t="s">
        <v>15</v>
      </c>
      <c r="AF20" s="12"/>
      <c r="AG20" s="13" t="s">
        <v>15</v>
      </c>
      <c r="AH20" s="12"/>
      <c r="AI20" s="11" t="s">
        <v>14</v>
      </c>
    </row>
    <row r="21" spans="1:35" s="1" customFormat="1" ht="21.75" customHeight="1">
      <c r="A21" s="11" t="s">
        <v>13</v>
      </c>
      <c r="B21" s="19"/>
      <c r="C21" s="19"/>
      <c r="D21" s="18"/>
      <c r="E21" s="17">
        <f>+G21+I21</f>
        <v>5250</v>
      </c>
      <c r="F21" s="16"/>
      <c r="G21" s="17">
        <f>+M21+AE21</f>
        <v>2665</v>
      </c>
      <c r="H21" s="16"/>
      <c r="I21" s="17">
        <f>+O21+AG21</f>
        <v>2585</v>
      </c>
      <c r="J21" s="16"/>
      <c r="K21" s="17">
        <f>+M21+O21</f>
        <v>4957</v>
      </c>
      <c r="L21" s="16"/>
      <c r="M21" s="17">
        <v>2502</v>
      </c>
      <c r="N21" s="16"/>
      <c r="O21" s="17">
        <v>2455</v>
      </c>
      <c r="P21" s="16"/>
      <c r="Q21" s="15" t="s">
        <v>11</v>
      </c>
      <c r="R21" s="14"/>
      <c r="S21" s="15" t="s">
        <v>11</v>
      </c>
      <c r="T21" s="14"/>
      <c r="U21" s="15" t="s">
        <v>11</v>
      </c>
      <c r="V21" s="14"/>
      <c r="W21" s="17" t="s">
        <v>12</v>
      </c>
      <c r="X21" s="16"/>
      <c r="Y21" s="15" t="s">
        <v>11</v>
      </c>
      <c r="Z21" s="14"/>
      <c r="AA21" s="15" t="s">
        <v>11</v>
      </c>
      <c r="AB21" s="14"/>
      <c r="AC21" s="13">
        <f>+AE21+AG21</f>
        <v>293</v>
      </c>
      <c r="AD21" s="12"/>
      <c r="AE21" s="13">
        <v>163</v>
      </c>
      <c r="AF21" s="12"/>
      <c r="AG21" s="13">
        <v>130</v>
      </c>
      <c r="AH21" s="12"/>
      <c r="AI21" s="11" t="s">
        <v>10</v>
      </c>
    </row>
    <row r="22" spans="1:35" s="1" customFormat="1" ht="3.75" customHeight="1">
      <c r="A22" s="7"/>
      <c r="B22" s="7"/>
      <c r="C22" s="7"/>
      <c r="D22" s="10"/>
      <c r="E22" s="9"/>
      <c r="F22" s="8"/>
      <c r="G22" s="9"/>
      <c r="H22" s="8"/>
      <c r="I22" s="9"/>
      <c r="J22" s="8"/>
      <c r="K22" s="9"/>
      <c r="L22" s="8"/>
      <c r="M22" s="9"/>
      <c r="N22" s="8"/>
      <c r="O22" s="9"/>
      <c r="P22" s="8"/>
      <c r="Q22" s="9"/>
      <c r="R22" s="8"/>
      <c r="S22" s="9"/>
      <c r="T22" s="8"/>
      <c r="U22" s="9"/>
      <c r="V22" s="8"/>
      <c r="W22" s="9"/>
      <c r="X22" s="8"/>
      <c r="Y22" s="9"/>
      <c r="Z22" s="8"/>
      <c r="AA22" s="9"/>
      <c r="AB22" s="8"/>
      <c r="AC22" s="9"/>
      <c r="AD22" s="8"/>
      <c r="AE22" s="9"/>
      <c r="AF22" s="8"/>
      <c r="AG22" s="9"/>
      <c r="AH22" s="8"/>
      <c r="AI22" s="7"/>
    </row>
    <row r="23" spans="1:35" s="1" customFormat="1" ht="3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2" customFormat="1" ht="15.75">
      <c r="A24" s="4"/>
      <c r="B24" s="5" t="s">
        <v>9</v>
      </c>
      <c r="C24" s="3" t="s">
        <v>8</v>
      </c>
      <c r="D24" s="4"/>
      <c r="E24" s="4"/>
      <c r="F24" s="4"/>
      <c r="G24" s="4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 t="s">
        <v>7</v>
      </c>
      <c r="V24" s="3"/>
      <c r="W24" s="3" t="s">
        <v>6</v>
      </c>
      <c r="X24" s="3"/>
      <c r="Y24" s="4"/>
      <c r="Z24" s="4"/>
      <c r="AA24" s="3"/>
      <c r="AB24" s="3"/>
      <c r="AC24" s="3"/>
      <c r="AD24" s="3"/>
      <c r="AE24" s="3"/>
      <c r="AF24" s="3"/>
      <c r="AG24" s="3"/>
      <c r="AH24" s="3"/>
    </row>
    <row r="25" spans="1:35" s="2" customFormat="1" ht="19.5" customHeight="1">
      <c r="A25" s="3"/>
      <c r="B25" s="3"/>
      <c r="C25" s="3" t="s">
        <v>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 t="s">
        <v>4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5" s="1" customFormat="1">
      <c r="A26" s="3"/>
      <c r="B26" s="3"/>
      <c r="C26" s="3" t="s">
        <v>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 t="s">
        <v>2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5" s="1" customFormat="1">
      <c r="A27" s="3"/>
      <c r="B27" s="3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 t="s"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5" s="1" customFormat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</sheetData>
  <mergeCells count="225">
    <mergeCell ref="AG22:AH22"/>
    <mergeCell ref="AG13:AH13"/>
    <mergeCell ref="AG14:AH14"/>
    <mergeCell ref="AG15:AH15"/>
    <mergeCell ref="AG16:AH16"/>
    <mergeCell ref="AG17:AH17"/>
    <mergeCell ref="AG18:AH18"/>
    <mergeCell ref="AG10:AH10"/>
    <mergeCell ref="AG11:AH11"/>
    <mergeCell ref="AG12:AH12"/>
    <mergeCell ref="AG19:AH19"/>
    <mergeCell ref="AG20:AH20"/>
    <mergeCell ref="AG21:AH21"/>
    <mergeCell ref="AE19:AF19"/>
    <mergeCell ref="AE20:AF20"/>
    <mergeCell ref="AE21:AF21"/>
    <mergeCell ref="AE22:AF22"/>
    <mergeCell ref="K4:AH4"/>
    <mergeCell ref="AC5:AH5"/>
    <mergeCell ref="AC6:AH6"/>
    <mergeCell ref="AC7:AH7"/>
    <mergeCell ref="AC8:AH8"/>
    <mergeCell ref="AC9:AH9"/>
    <mergeCell ref="AC22:AD22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C16:AD16"/>
    <mergeCell ref="AC17:AD17"/>
    <mergeCell ref="AC18:AD18"/>
    <mergeCell ref="AC19:AD19"/>
    <mergeCell ref="AC20:AD20"/>
    <mergeCell ref="AC21:AD21"/>
    <mergeCell ref="AC10:AD10"/>
    <mergeCell ref="AC11:AD11"/>
    <mergeCell ref="AC12:AD12"/>
    <mergeCell ref="AC13:AD13"/>
    <mergeCell ref="AC14:AD14"/>
    <mergeCell ref="AC15:AD15"/>
    <mergeCell ref="AA17:AB17"/>
    <mergeCell ref="AA18:AB18"/>
    <mergeCell ref="AA19:AB19"/>
    <mergeCell ref="AA20:AB20"/>
    <mergeCell ref="AA21:AB21"/>
    <mergeCell ref="AA22:AB22"/>
    <mergeCell ref="AA11:AB11"/>
    <mergeCell ref="AA12:AB12"/>
    <mergeCell ref="AA13:AB13"/>
    <mergeCell ref="AA14:AB14"/>
    <mergeCell ref="AA15:AB15"/>
    <mergeCell ref="AA16:AB16"/>
    <mergeCell ref="Y19:Z19"/>
    <mergeCell ref="Y20:Z20"/>
    <mergeCell ref="Y21:Z21"/>
    <mergeCell ref="Y22:Z22"/>
    <mergeCell ref="W5:AB5"/>
    <mergeCell ref="W6:AB6"/>
    <mergeCell ref="W7:AB7"/>
    <mergeCell ref="W8:AB8"/>
    <mergeCell ref="W9:AB9"/>
    <mergeCell ref="AA10:AB10"/>
    <mergeCell ref="W22:X22"/>
    <mergeCell ref="Y10:Z10"/>
    <mergeCell ref="Y11:Z11"/>
    <mergeCell ref="Y12:Z12"/>
    <mergeCell ref="Y13:Z13"/>
    <mergeCell ref="Y14:Z14"/>
    <mergeCell ref="Y15:Z15"/>
    <mergeCell ref="Y16:Z16"/>
    <mergeCell ref="Y17:Z17"/>
    <mergeCell ref="Y18:Z18"/>
    <mergeCell ref="W16:X16"/>
    <mergeCell ref="W17:X17"/>
    <mergeCell ref="W18:X18"/>
    <mergeCell ref="W19:X19"/>
    <mergeCell ref="W20:X20"/>
    <mergeCell ref="W21:X21"/>
    <mergeCell ref="U19:V19"/>
    <mergeCell ref="U20:V20"/>
    <mergeCell ref="U21:V21"/>
    <mergeCell ref="U22:V22"/>
    <mergeCell ref="W10:X10"/>
    <mergeCell ref="W11:X11"/>
    <mergeCell ref="W12:X12"/>
    <mergeCell ref="W13:X13"/>
    <mergeCell ref="W14:X14"/>
    <mergeCell ref="W15:X15"/>
    <mergeCell ref="S21:T21"/>
    <mergeCell ref="S22:T22"/>
    <mergeCell ref="Q5:V5"/>
    <mergeCell ref="Q6:V6"/>
    <mergeCell ref="Q7:V7"/>
    <mergeCell ref="Q8:V8"/>
    <mergeCell ref="Q9:V9"/>
    <mergeCell ref="U14:V14"/>
    <mergeCell ref="U15:V15"/>
    <mergeCell ref="U16:V16"/>
    <mergeCell ref="U10:V10"/>
    <mergeCell ref="U11:V11"/>
    <mergeCell ref="U12:V12"/>
    <mergeCell ref="U13:V13"/>
    <mergeCell ref="S15:T15"/>
    <mergeCell ref="S18:T18"/>
    <mergeCell ref="U17:V17"/>
    <mergeCell ref="U18:V18"/>
    <mergeCell ref="S10:T10"/>
    <mergeCell ref="S11:T11"/>
    <mergeCell ref="A12:D12"/>
    <mergeCell ref="A4:D11"/>
    <mergeCell ref="AI4:AI11"/>
    <mergeCell ref="E10:F10"/>
    <mergeCell ref="E11:F11"/>
    <mergeCell ref="E12:F12"/>
    <mergeCell ref="O11:P11"/>
    <mergeCell ref="O12:P12"/>
    <mergeCell ref="Q10:R10"/>
    <mergeCell ref="Q11:R11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E4:J4"/>
    <mergeCell ref="E5:J5"/>
    <mergeCell ref="E6:J6"/>
    <mergeCell ref="E7:J7"/>
    <mergeCell ref="E8:J8"/>
    <mergeCell ref="E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M10:N10"/>
    <mergeCell ref="M11:N11"/>
    <mergeCell ref="M12:N12"/>
    <mergeCell ref="M13:N13"/>
    <mergeCell ref="M14:N14"/>
    <mergeCell ref="M15:N15"/>
    <mergeCell ref="M17:N17"/>
    <mergeCell ref="M16:N16"/>
    <mergeCell ref="M18:N18"/>
    <mergeCell ref="M19:N19"/>
    <mergeCell ref="M20:N20"/>
    <mergeCell ref="M21:N21"/>
    <mergeCell ref="M22:N22"/>
    <mergeCell ref="K5:P5"/>
    <mergeCell ref="K6:P6"/>
    <mergeCell ref="K7:P7"/>
    <mergeCell ref="K8:P8"/>
    <mergeCell ref="K9:P9"/>
    <mergeCell ref="O10:P10"/>
    <mergeCell ref="O13:P13"/>
    <mergeCell ref="O14:P14"/>
    <mergeCell ref="O15:P15"/>
    <mergeCell ref="O16:P16"/>
    <mergeCell ref="O17:P17"/>
    <mergeCell ref="O18:P18"/>
    <mergeCell ref="O21:P21"/>
    <mergeCell ref="O22:P22"/>
    <mergeCell ref="Q19:R19"/>
    <mergeCell ref="Q20:R20"/>
    <mergeCell ref="Q21:R21"/>
    <mergeCell ref="Q22:R22"/>
    <mergeCell ref="S16:T16"/>
    <mergeCell ref="S17:T17"/>
    <mergeCell ref="S19:T19"/>
    <mergeCell ref="O19:P19"/>
    <mergeCell ref="O20:P20"/>
    <mergeCell ref="S20:T20"/>
    <mergeCell ref="Q16:R16"/>
    <mergeCell ref="Q17:R17"/>
    <mergeCell ref="Q18:R18"/>
    <mergeCell ref="Q12:R12"/>
    <mergeCell ref="Q13:R13"/>
    <mergeCell ref="Q14:R14"/>
    <mergeCell ref="Q15:R15"/>
    <mergeCell ref="S12:T12"/>
    <mergeCell ref="S13:T13"/>
    <mergeCell ref="S14:T14"/>
  </mergeCells>
  <pageMargins left="0.55118110236220474" right="0.35433070866141736" top="0.39370078740157483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T-3.7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2016-10-31T04:53:43Z</dcterms:created>
  <dcterms:modified xsi:type="dcterms:W3CDTF">2016-10-31T04:53:55Z</dcterms:modified>
</cp:coreProperties>
</file>