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D27"/>
  <c r="C27"/>
  <c r="B27"/>
  <c r="D26"/>
  <c r="C26"/>
  <c r="B26"/>
  <c r="D25"/>
  <c r="C25"/>
  <c r="B25"/>
  <c r="D24"/>
  <c r="C24"/>
  <c r="B24"/>
  <c r="E20"/>
  <c r="E19"/>
  <c r="E18"/>
  <c r="E17"/>
  <c r="E16"/>
  <c r="D15"/>
  <c r="D32" s="1"/>
  <c r="C15"/>
  <c r="C32" s="1"/>
  <c r="B15"/>
  <c r="B32" s="1"/>
  <c r="E14"/>
  <c r="E13"/>
  <c r="E12"/>
  <c r="D11"/>
  <c r="D28" s="1"/>
  <c r="C11"/>
  <c r="C28" s="1"/>
  <c r="B11"/>
  <c r="E5" s="1"/>
  <c r="E10"/>
  <c r="E9"/>
  <c r="E8"/>
  <c r="E7"/>
  <c r="G5"/>
  <c r="E11" l="1"/>
  <c r="B28"/>
  <c r="F5"/>
  <c r="E15"/>
</calcChain>
</file>

<file path=xl/sharedStrings.xml><?xml version="1.0" encoding="utf-8"?>
<sst xmlns="http://schemas.openxmlformats.org/spreadsheetml/2006/main" count="55" uniqueCount="27">
  <si>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</si>
  <si>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</si>
  <si>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</si>
  <si>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</si>
  <si>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</si>
  <si>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</si>
  <si>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</si>
  <si>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</si>
  <si>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</si>
  <si>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</si>
  <si>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</si>
  <si>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</si>
  <si>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</si>
  <si>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</si>
  <si>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</si>
  <si>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</si>
  <si>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</si>
  <si>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</si>
  <si>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</si>
  <si>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</si>
  <si>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</si>
  <si>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</si>
  <si>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</si>
  <si>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--</t>
  </si>
  <si>
    <t xml:space="preserve"> -</t>
  </si>
  <si>
    <t xml:space="preserve">การสำรวจภาวะการทำงานของประชากร จังหวัดพิจิตร รายเดือนที่ 5 พ.ศ. 2558                                                                                                                     </t>
  </si>
  <si>
    <r>
      <t xml:space="preserve">หมายเหตุ  </t>
    </r>
    <r>
      <rPr>
        <sz val="13"/>
        <rFont val="TH SarabunPSK"/>
        <family val="2"/>
      </rPr>
      <t>-- คือต่ำกว่า 0.1</t>
    </r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</si>
</sst>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188" fontId="3" fillId="0" borderId="0" xfId="1" quotePrefix="1" applyNumberFormat="1" applyFont="1" applyFill="1" applyBorder="1" applyAlignment="1">
      <alignment horizontal="right" vertical="center" wrapText="1"/>
    </xf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6" workbookViewId="0">
      <selection activeCell="C42" sqref="C42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282686.13</v>
      </c>
      <c r="C5" s="17">
        <v>152777.54999999999</v>
      </c>
      <c r="D5" s="17">
        <v>129908.58</v>
      </c>
      <c r="E5" s="18" t="e">
        <f>B7+B8+B9+B10+B11+B15+B19+B20</f>
        <v>#VALUE!</v>
      </c>
      <c r="F5" s="18" t="e">
        <f>C7+C8+C9+C10+C11+C15+C19+C20</f>
        <v>#VALUE!</v>
      </c>
      <c r="G5" s="18" t="e">
        <f>D7+D8+D9+D10+D11+D15+D19+D20</f>
        <v>#VALUE!</v>
      </c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7966.27</v>
      </c>
      <c r="C7" s="22">
        <v>3509.25</v>
      </c>
      <c r="D7" s="22">
        <v>4457.0200000000004</v>
      </c>
      <c r="E7" s="18">
        <f>SUM(C7:D7)</f>
        <v>7966.27</v>
      </c>
    </row>
    <row r="8" spans="1:12" s="21" customFormat="1" ht="21" customHeight="1">
      <c r="A8" s="21" t="s">
        <v>8</v>
      </c>
      <c r="B8" s="22">
        <v>94818.31</v>
      </c>
      <c r="C8" s="22">
        <v>48153.65</v>
      </c>
      <c r="D8" s="22">
        <v>46664.66</v>
      </c>
      <c r="E8" s="18">
        <f t="shared" ref="E8:E20" si="0">SUM(C8:D8)</f>
        <v>94818.31</v>
      </c>
    </row>
    <row r="9" spans="1:12" s="21" customFormat="1" ht="21" customHeight="1">
      <c r="A9" s="27" t="s">
        <v>9</v>
      </c>
      <c r="B9" s="22">
        <v>63546.37</v>
      </c>
      <c r="C9" s="22">
        <v>35921.17</v>
      </c>
      <c r="D9" s="22">
        <v>27625.200000000001</v>
      </c>
      <c r="E9" s="18">
        <f t="shared" si="0"/>
        <v>63546.369999999995</v>
      </c>
    </row>
    <row r="10" spans="1:12" s="21" customFormat="1" ht="21" customHeight="1">
      <c r="A10" s="27" t="s">
        <v>10</v>
      </c>
      <c r="B10" s="22">
        <v>39016.18</v>
      </c>
      <c r="C10" s="22">
        <v>20464.740000000002</v>
      </c>
      <c r="D10" s="22">
        <v>18551.45</v>
      </c>
      <c r="E10" s="18">
        <f t="shared" si="0"/>
        <v>39016.19</v>
      </c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39037.03</v>
      </c>
      <c r="C11" s="17">
        <f>SUM(C12:C14)</f>
        <v>23753.23</v>
      </c>
      <c r="D11" s="17">
        <f>SUM(D12:D13)</f>
        <v>15283.8</v>
      </c>
      <c r="E11" s="18">
        <f t="shared" si="0"/>
        <v>39037.03</v>
      </c>
    </row>
    <row r="12" spans="1:12" s="2" customFormat="1" ht="21" customHeight="1">
      <c r="A12" s="29" t="s">
        <v>12</v>
      </c>
      <c r="B12" s="22">
        <v>30597.62</v>
      </c>
      <c r="C12" s="22">
        <v>19372.54</v>
      </c>
      <c r="D12" s="22">
        <v>11225.08</v>
      </c>
      <c r="E12" s="18">
        <f t="shared" si="0"/>
        <v>30597.620000000003</v>
      </c>
    </row>
    <row r="13" spans="1:12" s="2" customFormat="1" ht="21" customHeight="1">
      <c r="A13" s="29" t="s">
        <v>13</v>
      </c>
      <c r="B13" s="22">
        <v>8372.7000000000007</v>
      </c>
      <c r="C13" s="22">
        <v>4313.9799999999996</v>
      </c>
      <c r="D13" s="22">
        <v>4058.72</v>
      </c>
      <c r="E13" s="18">
        <f t="shared" si="0"/>
        <v>8372.6999999999989</v>
      </c>
    </row>
    <row r="14" spans="1:12" s="2" customFormat="1" ht="21" customHeight="1">
      <c r="A14" s="30" t="s">
        <v>14</v>
      </c>
      <c r="B14" s="22">
        <v>66.709999999999994</v>
      </c>
      <c r="C14" s="22">
        <v>66.709999999999994</v>
      </c>
      <c r="D14" s="22" t="s">
        <v>15</v>
      </c>
      <c r="E14" s="18">
        <f t="shared" si="0"/>
        <v>66.709999999999994</v>
      </c>
      <c r="F14" s="31"/>
      <c r="G14" s="31"/>
    </row>
    <row r="15" spans="1:12" s="2" customFormat="1" ht="21" customHeight="1">
      <c r="A15" s="28" t="s">
        <v>16</v>
      </c>
      <c r="B15" s="17">
        <f>SUM(B16:B18)</f>
        <v>38301.97</v>
      </c>
      <c r="C15" s="17">
        <f>SUM(C16:C18)</f>
        <v>20975.51</v>
      </c>
      <c r="D15" s="17">
        <f>SUM(D16:D18)</f>
        <v>17326.46</v>
      </c>
      <c r="E15" s="18">
        <f t="shared" si="0"/>
        <v>38301.97</v>
      </c>
      <c r="F15" s="31"/>
      <c r="G15" s="31"/>
    </row>
    <row r="16" spans="1:12" s="21" customFormat="1" ht="21" customHeight="1">
      <c r="A16" s="30" t="s">
        <v>17</v>
      </c>
      <c r="B16" s="22">
        <v>19739.099999999999</v>
      </c>
      <c r="C16" s="22">
        <v>11740.6</v>
      </c>
      <c r="D16" s="22">
        <v>7998.5</v>
      </c>
      <c r="E16" s="18">
        <f t="shared" si="0"/>
        <v>19739.099999999999</v>
      </c>
      <c r="F16" s="32"/>
      <c r="G16" s="32"/>
    </row>
    <row r="17" spans="1:11" s="21" customFormat="1" ht="21" customHeight="1">
      <c r="A17" s="30" t="s">
        <v>18</v>
      </c>
      <c r="B17" s="22">
        <v>11884.46</v>
      </c>
      <c r="C17" s="22">
        <v>7546.9</v>
      </c>
      <c r="D17" s="22">
        <v>4337.5600000000004</v>
      </c>
      <c r="E17" s="18">
        <f t="shared" si="0"/>
        <v>11884.46</v>
      </c>
    </row>
    <row r="18" spans="1:11" s="21" customFormat="1" ht="21" customHeight="1">
      <c r="A18" s="30" t="s">
        <v>19</v>
      </c>
      <c r="B18" s="22">
        <v>6678.41</v>
      </c>
      <c r="C18" s="22">
        <v>1688.01</v>
      </c>
      <c r="D18" s="22">
        <v>4990.3999999999996</v>
      </c>
      <c r="E18" s="18">
        <f t="shared" si="0"/>
        <v>6678.41</v>
      </c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>
        <f t="shared" si="0"/>
        <v>0</v>
      </c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>
        <f t="shared" si="0"/>
        <v>0</v>
      </c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2.8180618553871035</v>
      </c>
      <c r="C24" s="38">
        <f>C7/$C$5*100</f>
        <v>2.2969670609327095</v>
      </c>
      <c r="D24" s="38">
        <f>D7/D5*100</f>
        <v>3.4308896302307366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>B8/$B$5*100</f>
        <v>33.541903877632762</v>
      </c>
      <c r="C25" s="38">
        <f t="shared" ref="C25:C35" si="1">C8/$C$5*100</f>
        <v>31.518799718937768</v>
      </c>
      <c r="D25" s="38">
        <f>D8/D5*100</f>
        <v>35.921153167866201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>B9/$B$5*100</f>
        <v>22.479479272647726</v>
      </c>
      <c r="C26" s="38">
        <f t="shared" si="1"/>
        <v>23.512073599818823</v>
      </c>
      <c r="D26" s="38">
        <f t="shared" ref="D26:D34" si="2">D9/$D$5*100</f>
        <v>21.265108124498013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>B10/$B$5*100</f>
        <v>13.801943519478652</v>
      </c>
      <c r="C27" s="38">
        <f t="shared" si="1"/>
        <v>13.395122516364481</v>
      </c>
      <c r="D27" s="38">
        <f t="shared" si="2"/>
        <v>14.280388562479862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7">
        <f>B11/B5*100</f>
        <v>13.809319190863734</v>
      </c>
      <c r="C28" s="37">
        <f>C11/C5*100</f>
        <v>15.547591907318845</v>
      </c>
      <c r="D28" s="37">
        <f>D11/D5*100</f>
        <v>11.765042770847007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>B12/$B$5*100</f>
        <v>10.823884426165515</v>
      </c>
      <c r="C29" s="38">
        <f t="shared" si="1"/>
        <v>12.68022690506557</v>
      </c>
      <c r="D29" s="38">
        <f t="shared" si="2"/>
        <v>8.6407533667137297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>B13/$B$5*100</f>
        <v>2.9618361537582341</v>
      </c>
      <c r="C30" s="38">
        <f t="shared" si="1"/>
        <v>2.8237002098803128</v>
      </c>
      <c r="D30" s="38">
        <f t="shared" si="2"/>
        <v>3.1242894041332758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40" t="s">
        <v>23</v>
      </c>
      <c r="C31" s="40" t="s">
        <v>23</v>
      </c>
      <c r="D31" s="38" t="s">
        <v>24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7">
        <f>B15/B5*100</f>
        <v>13.549292283990022</v>
      </c>
      <c r="C32" s="37">
        <f>C15/C5*100</f>
        <v>13.729445196627385</v>
      </c>
      <c r="D32" s="37">
        <f>D15/D5*100</f>
        <v>13.337425441799148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>B16/$B$5*100</f>
        <v>6.9826913686921959</v>
      </c>
      <c r="C33" s="38">
        <f t="shared" si="1"/>
        <v>7.6847678209265702</v>
      </c>
      <c r="D33" s="38">
        <f t="shared" si="2"/>
        <v>6.1570221150904736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>B17/$B$5*100</f>
        <v>4.2041185395265055</v>
      </c>
      <c r="C34" s="38">
        <f t="shared" si="1"/>
        <v>4.9397964556965341</v>
      </c>
      <c r="D34" s="38">
        <f t="shared" si="2"/>
        <v>3.3389326555643981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>B18/$B$5*100</f>
        <v>2.3624823757713189</v>
      </c>
      <c r="C35" s="38">
        <f t="shared" si="1"/>
        <v>1.1048809200042808</v>
      </c>
      <c r="D35" s="38">
        <f>D18/$D$5*100</f>
        <v>3.8414706711442768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24</v>
      </c>
      <c r="C36" s="38" t="s">
        <v>24</v>
      </c>
      <c r="D36" s="38" t="s">
        <v>24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1" t="s">
        <v>21</v>
      </c>
      <c r="B37" s="42" t="s">
        <v>24</v>
      </c>
      <c r="C37" s="42" t="s">
        <v>24</v>
      </c>
      <c r="D37" s="42" t="s">
        <v>24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3" t="s">
        <v>25</v>
      </c>
      <c r="B38" s="43"/>
      <c r="C38" s="2"/>
      <c r="D38" s="2"/>
      <c r="E38" s="20"/>
      <c r="F38" s="20"/>
      <c r="G38" s="44"/>
    </row>
    <row r="39" spans="1:10" ht="18.75" customHeight="1">
      <c r="A39" s="45" t="s">
        <v>26</v>
      </c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2016-02-09T02:11:04Z</dcterms:created>
  <dcterms:modified xsi:type="dcterms:W3CDTF">2016-02-09T02:11:10Z</dcterms:modified>
</cp:coreProperties>
</file>