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95" yWindow="65296" windowWidth="15180" windowHeight="11175" activeTab="0"/>
  </bookViews>
  <sheets>
    <sheet name="ตารางที่7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<sst xmlns="http://schemas.openxmlformats.org/spreadsheetml/2006/main" count="40" uniqueCount="28">
  <si>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</si>
  <si>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</si>
  <si>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</si>
  <si>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</si>
  <si>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</si>
  <si>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</si>
  <si>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</si>
  <si>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</si>
  <si>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</si>
  <si>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</si>
  <si>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</si>
  <si>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</si>
  <si>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</si>
  <si>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</si>
  <si>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</si>
  <si>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</si>
  <si>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</si>
  <si>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</si>
  <si>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</si>
  <si>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</si>
  <si>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</si>
  <si>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ตารางที่ 7  จำนวนและร้อยละของผู้มีงานทำ  จำแนกตามระดับการศึกษาที่สำเร็จและเพศ  จังหวัดจันทบุรี </t>
  </si>
  <si>
    <t xml:space="preserve">           สำนักงานสถิติแห่งชาติ  กระทรวงเทคโนโลยีสารสนเทศและการสื่อสาร</t>
  </si>
  <si>
    <t xml:space="preserve">     5.3  สายวิชาการศึกษา</t>
  </si>
  <si>
    <t xml:space="preserve">    6.3  สายวิชาการศึกษา</t>
  </si>
  <si>
    <t xml:space="preserve">    6.2  สายวิชาชีพ</t>
  </si>
  <si>
    <t xml:space="preserve">                  เดือนมีนาคม  (ก.พ.-เม.ย.58)</t>
  </si>
  <si>
    <r>
      <t>ที่มา : สรุปผลการสำรวจภาวะการทำงานของประชากร  จังหวัดจันทบุรี</t>
    </r>
    <r>
      <rPr>
        <sz val="14"/>
        <rFont val="CordiaUPC"/>
        <family val="2"/>
      </rPr>
      <t xml:space="preserve"> เดือนมีนาคม  (ก.พ.-เม.ย.58)</t>
    </r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</si>
</sst>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\(0\)"/>
    <numFmt numFmtId="181" formatCode="#,##0.0_);[Red]\(#,##0.0\)"/>
    <numFmt numFmtId="182" formatCode="#,##0.0"/>
    <numFmt numFmtId="183" formatCode="#,##0.0\ 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.00000000"/>
    <numFmt numFmtId="191" formatCode="0;[Red]0"/>
    <numFmt numFmtId="192" formatCode="_-* #,##0.0_-;\-* #,##0.0_-;_-* &quot;-&quot;??_-;_-@_-"/>
    <numFmt numFmtId="193" formatCode="_-* #,##0_-;\-* #,##0_-;_-* &quot;-&quot;??_-;_-@_-"/>
    <numFmt numFmtId="194" formatCode="#,##0;\(#,##0\);&quot;-&quot;;\-@\-"/>
    <numFmt numFmtId="195" formatCode="#,##0.00;\(#,##0.00\);&quot;-&quot;;\-@\-"/>
    <numFmt numFmtId="196" formatCode="#,##0.0;\(#,##0.0\);&quot;-&quot;;\-@\-"/>
    <numFmt numFmtId="197" formatCode="#,##0;\(#,##0\);&quot;-&quot;;\-@_-"/>
    <numFmt numFmtId="198" formatCode="#,##0.000;\(#,##0.000\);&quot;-&quot;;\-@\-"/>
    <numFmt numFmtId="199" formatCode="#,##0.0000;\(#,##0.0000\);&quot;-&quot;;\-@\-"/>
  </numFmts>
  <fonts count="46">
    <font>
      <sz val="14"/>
      <name val="Cordia New"/>
      <family val="0"/>
    </font>
    <font>
      <u val="single"/>
      <sz val="14"/>
      <color indexed="36"/>
      <name val="Cordia New"/>
      <family val="2"/>
    </font>
    <font>
      <u val="single"/>
      <sz val="14"/>
      <color indexed="12"/>
      <name val="Cordia New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4"/>
      <name val="Cordia New"/>
      <family val="2"/>
    </font>
    <font>
      <sz val="14"/>
      <color indexed="8"/>
      <name val="Cordia New"/>
      <family val="2"/>
    </font>
    <font>
      <sz val="14"/>
      <name val="CordiaUPC"/>
      <family val="2"/>
    </font>
    <font>
      <b/>
      <sz val="15"/>
      <name val="Cordia New"/>
      <family val="2"/>
    </font>
    <font>
      <i/>
      <sz val="14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1FDA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Font="1" applyAlignment="1" applyProtection="1">
      <alignment horizontal="left" vertical="center"/>
      <protection/>
    </xf>
    <xf numFmtId="194" fontId="0" fillId="0" borderId="0" xfId="0" applyNumberFormat="1" applyFon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182" fontId="0" fillId="0" borderId="0" xfId="0" applyNumberFormat="1" applyFont="1" applyBorder="1" applyAlignment="1" applyProtection="1">
      <alignment horizontal="left" vertical="center"/>
      <protection/>
    </xf>
    <xf numFmtId="194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96" fontId="5" fillId="0" borderId="0" xfId="0" applyNumberFormat="1" applyFont="1" applyBorder="1" applyAlignment="1">
      <alignment horizontal="right" vertical="center"/>
    </xf>
    <xf numFmtId="196" fontId="0" fillId="0" borderId="0" xfId="0" applyNumberFormat="1" applyFont="1" applyBorder="1" applyAlignment="1">
      <alignment horizontal="right"/>
    </xf>
    <xf numFmtId="189" fontId="0" fillId="0" borderId="0" xfId="0" applyNumberFormat="1" applyFont="1" applyAlignment="1">
      <alignment/>
    </xf>
    <xf numFmtId="196" fontId="0" fillId="0" borderId="0" xfId="0" applyNumberFormat="1" applyFont="1" applyBorder="1" applyAlignment="1">
      <alignment horizontal="right" vertical="center"/>
    </xf>
    <xf numFmtId="189" fontId="0" fillId="0" borderId="0" xfId="0" applyNumberFormat="1" applyFont="1" applyBorder="1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196" fontId="0" fillId="0" borderId="10" xfId="0" applyNumberFormat="1" applyFont="1" applyBorder="1" applyAlignment="1">
      <alignment horizontal="right" vertical="center"/>
    </xf>
    <xf numFmtId="0" fontId="4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94" fontId="9" fillId="0" borderId="0" xfId="0" applyNumberFormat="1" applyFont="1" applyAlignment="1">
      <alignment/>
    </xf>
    <xf numFmtId="194" fontId="9" fillId="0" borderId="0" xfId="38" applyNumberFormat="1" applyFont="1" applyAlignment="1">
      <alignment horizontal="right"/>
    </xf>
    <xf numFmtId="194" fontId="9" fillId="0" borderId="0" xfId="38" applyNumberFormat="1" applyFont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96" fontId="9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182" fontId="9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194" fontId="0" fillId="0" borderId="0" xfId="0" applyNumberFormat="1" applyFill="1" applyAlignment="1">
      <alignment/>
    </xf>
    <xf numFmtId="194" fontId="0" fillId="0" borderId="0" xfId="38" applyNumberFormat="1" applyFill="1" applyAlignment="1">
      <alignment horizontal="right"/>
    </xf>
    <xf numFmtId="194" fontId="0" fillId="0" borderId="0" xfId="38" applyNumberFormat="1" applyFill="1" applyAlignment="1">
      <alignment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Continuous" vertical="center"/>
    </xf>
    <xf numFmtId="3" fontId="5" fillId="33" borderId="0" xfId="0" applyNumberFormat="1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horizontal="centerContinuous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1600200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26.25" customHeight="1"/>
  <cols>
    <col min="1" max="1" width="30.57421875" style="1" customWidth="1"/>
    <col min="2" max="4" width="21.140625" style="4" customWidth="1"/>
    <col min="5" max="5" width="2.57421875" style="4" customWidth="1"/>
    <col min="6" max="6" width="9.140625" style="4" customWidth="1"/>
    <col min="7" max="7" width="9.28125" style="4" customWidth="1"/>
    <col min="8" max="16384" width="9.140625" style="4" customWidth="1"/>
  </cols>
  <sheetData>
    <row r="1" spans="1:7" s="1" customFormat="1" ht="21.75" customHeight="1">
      <c r="A1" s="32" t="s">
        <v>21</v>
      </c>
      <c r="B1" s="2"/>
      <c r="C1" s="2"/>
      <c r="D1" s="2"/>
      <c r="E1" s="3"/>
      <c r="F1" s="3"/>
      <c r="G1" s="3"/>
    </row>
    <row r="2" spans="1:7" s="1" customFormat="1" ht="21.75" customHeight="1">
      <c r="A2" s="32" t="s">
        <v>26</v>
      </c>
      <c r="B2" s="2"/>
      <c r="C2" s="2"/>
      <c r="D2" s="2"/>
      <c r="E2" s="3"/>
      <c r="F2" s="3"/>
      <c r="G2" s="3"/>
    </row>
    <row r="3" ht="5.25" customHeight="1"/>
    <row r="4" spans="1:12" s="6" customFormat="1" ht="30" customHeight="1">
      <c r="A4" s="49" t="s">
        <v>0</v>
      </c>
      <c r="B4" s="50" t="s">
        <v>1</v>
      </c>
      <c r="C4" s="50" t="s">
        <v>2</v>
      </c>
      <c r="D4" s="50" t="s">
        <v>3</v>
      </c>
      <c r="E4" s="51"/>
      <c r="F4" s="5"/>
      <c r="G4" s="5"/>
      <c r="L4" s="7"/>
    </row>
    <row r="5" spans="1:5" s="6" customFormat="1" ht="24" customHeight="1">
      <c r="A5" s="42"/>
      <c r="B5" s="48" t="s">
        <v>4</v>
      </c>
      <c r="C5" s="48"/>
      <c r="D5" s="48"/>
      <c r="E5" s="48"/>
    </row>
    <row r="6" spans="1:7" s="12" customFormat="1" ht="21" customHeight="1">
      <c r="A6" s="8" t="s">
        <v>5</v>
      </c>
      <c r="B6" s="33">
        <v>323097.6</v>
      </c>
      <c r="C6" s="33">
        <v>171637.2</v>
      </c>
      <c r="D6" s="33">
        <v>151460.4</v>
      </c>
      <c r="E6" s="10"/>
      <c r="F6" s="11"/>
      <c r="G6" s="11"/>
    </row>
    <row r="7" spans="1:5" s="12" customFormat="1" ht="27.75" customHeight="1">
      <c r="A7" s="13" t="s">
        <v>6</v>
      </c>
      <c r="B7" s="9">
        <v>10213.33</v>
      </c>
      <c r="C7" s="9">
        <v>4298.78</v>
      </c>
      <c r="D7" s="9">
        <v>5914.55</v>
      </c>
      <c r="E7" s="10"/>
    </row>
    <row r="8" spans="1:5" s="12" customFormat="1" ht="21" customHeight="1">
      <c r="A8" s="2" t="s">
        <v>7</v>
      </c>
      <c r="B8" s="9">
        <v>87127.52</v>
      </c>
      <c r="C8" s="9">
        <v>41837.07</v>
      </c>
      <c r="D8" s="9">
        <v>45290.45</v>
      </c>
      <c r="E8" s="10"/>
    </row>
    <row r="9" spans="1:5" s="12" customFormat="1" ht="21" customHeight="1">
      <c r="A9" s="14" t="s">
        <v>8</v>
      </c>
      <c r="B9" s="9">
        <v>82295.94</v>
      </c>
      <c r="C9" s="9">
        <v>49748.56</v>
      </c>
      <c r="D9" s="9">
        <v>32547.37</v>
      </c>
      <c r="E9" s="10"/>
    </row>
    <row r="10" spans="1:11" s="12" customFormat="1" ht="21" customHeight="1">
      <c r="A10" s="14" t="s">
        <v>9</v>
      </c>
      <c r="B10" s="9">
        <v>50571.97</v>
      </c>
      <c r="C10" s="9">
        <v>31012.66</v>
      </c>
      <c r="D10" s="9">
        <v>19559.31</v>
      </c>
      <c r="E10" s="10"/>
      <c r="G10" s="2"/>
      <c r="H10" s="2"/>
      <c r="I10" s="2"/>
      <c r="J10" s="2"/>
      <c r="K10" s="2"/>
    </row>
    <row r="11" spans="1:5" s="2" customFormat="1" ht="21" customHeight="1">
      <c r="A11" s="2" t="s">
        <v>10</v>
      </c>
      <c r="B11" s="15">
        <f>SUM(B12:B14)</f>
        <v>41071.1</v>
      </c>
      <c r="C11" s="15">
        <f>SUM(C12:C14)</f>
        <v>22053.68</v>
      </c>
      <c r="D11" s="15">
        <f>SUM(D12:D14)</f>
        <v>19017.41</v>
      </c>
      <c r="E11" s="10"/>
    </row>
    <row r="12" spans="1:5" s="2" customFormat="1" ht="21" customHeight="1">
      <c r="A12" s="16" t="s">
        <v>11</v>
      </c>
      <c r="B12" s="34">
        <v>33425.71</v>
      </c>
      <c r="C12" s="34">
        <v>17658.3</v>
      </c>
      <c r="D12" s="34">
        <v>15767.4</v>
      </c>
      <c r="E12" s="10"/>
    </row>
    <row r="13" spans="1:5" s="2" customFormat="1" ht="21" customHeight="1">
      <c r="A13" s="16" t="s">
        <v>12</v>
      </c>
      <c r="B13" s="34">
        <v>7645.39</v>
      </c>
      <c r="C13" s="34">
        <v>4395.38</v>
      </c>
      <c r="D13" s="34">
        <v>3250.01</v>
      </c>
      <c r="E13" s="10"/>
    </row>
    <row r="14" spans="1:7" s="2" customFormat="1" ht="21" customHeight="1">
      <c r="A14" s="17" t="s">
        <v>13</v>
      </c>
      <c r="B14" s="18">
        <v>0</v>
      </c>
      <c r="C14" s="18">
        <v>0</v>
      </c>
      <c r="D14" s="18">
        <v>0</v>
      </c>
      <c r="E14" s="10"/>
      <c r="F14" s="19"/>
      <c r="G14" s="19"/>
    </row>
    <row r="15" spans="1:7" s="2" customFormat="1" ht="21" customHeight="1">
      <c r="A15" s="2" t="s">
        <v>14</v>
      </c>
      <c r="B15" s="15">
        <f>SUM(B16:B18)</f>
        <v>49681.95</v>
      </c>
      <c r="C15" s="15">
        <f>SUM(C16:C18)</f>
        <v>21834.920000000002</v>
      </c>
      <c r="D15" s="15">
        <f>SUM(D16:D18)</f>
        <v>27847.03</v>
      </c>
      <c r="E15" s="10"/>
      <c r="F15" s="19"/>
      <c r="G15" s="19"/>
    </row>
    <row r="16" spans="1:7" s="12" customFormat="1" ht="21" customHeight="1">
      <c r="A16" s="17" t="s">
        <v>15</v>
      </c>
      <c r="B16" s="35">
        <v>31993.52</v>
      </c>
      <c r="C16" s="36">
        <v>13880.49</v>
      </c>
      <c r="D16" s="37">
        <v>18113.03</v>
      </c>
      <c r="E16" s="10"/>
      <c r="F16" s="20"/>
      <c r="G16" s="20"/>
    </row>
    <row r="17" spans="1:5" s="12" customFormat="1" ht="21" customHeight="1">
      <c r="A17" s="17" t="s">
        <v>16</v>
      </c>
      <c r="B17" s="35">
        <v>10303.97</v>
      </c>
      <c r="C17" s="36">
        <v>5976.59</v>
      </c>
      <c r="D17" s="37">
        <v>4327.38</v>
      </c>
      <c r="E17" s="10"/>
    </row>
    <row r="18" spans="1:5" s="12" customFormat="1" ht="21" customHeight="1">
      <c r="A18" s="17" t="s">
        <v>17</v>
      </c>
      <c r="B18" s="35">
        <v>7384.46</v>
      </c>
      <c r="C18" s="36">
        <v>1977.84</v>
      </c>
      <c r="D18" s="37">
        <v>5406.62</v>
      </c>
      <c r="E18" s="10"/>
    </row>
    <row r="19" spans="1:5" s="12" customFormat="1" ht="21" customHeight="1">
      <c r="A19" s="16" t="s">
        <v>18</v>
      </c>
      <c r="B19" s="18">
        <v>360.82</v>
      </c>
      <c r="C19" s="18">
        <v>360.82</v>
      </c>
      <c r="D19" s="18">
        <v>0</v>
      </c>
      <c r="E19" s="21"/>
    </row>
    <row r="20" spans="1:11" s="12" customFormat="1" ht="21" customHeight="1">
      <c r="A20" s="43" t="s">
        <v>19</v>
      </c>
      <c r="B20" s="44">
        <v>1774.97</v>
      </c>
      <c r="C20" s="45">
        <v>490.7</v>
      </c>
      <c r="D20" s="46">
        <v>1284.27</v>
      </c>
      <c r="E20" s="47"/>
      <c r="G20" s="2"/>
      <c r="H20" s="2"/>
      <c r="I20" s="2"/>
      <c r="J20" s="2"/>
      <c r="K20" s="2"/>
    </row>
    <row r="21" spans="1:5" s="2" customFormat="1" ht="24" customHeight="1">
      <c r="A21" s="42"/>
      <c r="B21" s="48" t="s">
        <v>20</v>
      </c>
      <c r="C21" s="48"/>
      <c r="D21" s="48"/>
      <c r="E21" s="48"/>
    </row>
    <row r="22" spans="1:5" s="2" customFormat="1" ht="21" customHeight="1">
      <c r="A22" s="5" t="s">
        <v>5</v>
      </c>
      <c r="B22" s="22">
        <f>SUM(B23:B27,B31,B35:B36)</f>
        <v>100.00000000000001</v>
      </c>
      <c r="C22" s="22">
        <f>C23+C24+C25+C26+C27+C31+C35+C36</f>
        <v>99.99999417375719</v>
      </c>
      <c r="D22" s="22">
        <f>D23+D24+D25+D26+D27+D31+D35+D36</f>
        <v>99.99999339761415</v>
      </c>
      <c r="E22" s="19"/>
    </row>
    <row r="23" spans="1:5" s="2" customFormat="1" ht="27.75" customHeight="1">
      <c r="A23" s="13" t="s">
        <v>6</v>
      </c>
      <c r="B23" s="23">
        <f>(B7/$B$6)*100</f>
        <v>3.1610665012677286</v>
      </c>
      <c r="C23" s="23">
        <f>(C7/$C$6)*100</f>
        <v>2.5045736005947425</v>
      </c>
      <c r="D23" s="23">
        <f>(D7/$D$6)*100</f>
        <v>3.9050141159009217</v>
      </c>
      <c r="E23" s="24"/>
    </row>
    <row r="24" spans="1:7" s="2" customFormat="1" ht="21" customHeight="1">
      <c r="A24" s="2" t="s">
        <v>7</v>
      </c>
      <c r="B24" s="25">
        <f aca="true" t="shared" si="0" ref="B24:B36">(B8/$B$6)*100</f>
        <v>26.966316060534034</v>
      </c>
      <c r="C24" s="25">
        <f aca="true" t="shared" si="1" ref="C24:C36">(C8/$C$6)*100</f>
        <v>24.37529276870049</v>
      </c>
      <c r="D24" s="25">
        <f aca="true" t="shared" si="2" ref="D24:D36">(D8/$D$6)*100</f>
        <v>29.90250256832809</v>
      </c>
      <c r="E24" s="26"/>
      <c r="F24" s="19"/>
      <c r="G24" s="19"/>
    </row>
    <row r="25" spans="1:5" s="2" customFormat="1" ht="21" customHeight="1">
      <c r="A25" s="14" t="s">
        <v>8</v>
      </c>
      <c r="B25" s="25">
        <f t="shared" si="0"/>
        <v>25.4709227180889</v>
      </c>
      <c r="C25" s="25">
        <f t="shared" si="1"/>
        <v>28.984718930395037</v>
      </c>
      <c r="D25" s="25">
        <f t="shared" si="2"/>
        <v>21.489029475691336</v>
      </c>
      <c r="E25" s="24"/>
    </row>
    <row r="26" spans="1:4" s="2" customFormat="1" ht="21" customHeight="1">
      <c r="A26" s="14" t="s">
        <v>9</v>
      </c>
      <c r="B26" s="25">
        <f t="shared" si="0"/>
        <v>15.652227066991523</v>
      </c>
      <c r="C26" s="25">
        <f t="shared" si="1"/>
        <v>18.068728690516974</v>
      </c>
      <c r="D26" s="25">
        <f t="shared" si="2"/>
        <v>12.91381113479167</v>
      </c>
    </row>
    <row r="27" spans="1:4" s="2" customFormat="1" ht="21" customHeight="1">
      <c r="A27" s="2" t="s">
        <v>10</v>
      </c>
      <c r="B27" s="25">
        <f t="shared" si="0"/>
        <v>12.711669786467</v>
      </c>
      <c r="C27" s="25">
        <f t="shared" si="1"/>
        <v>12.849009422199847</v>
      </c>
      <c r="D27" s="25">
        <f t="shared" si="2"/>
        <v>12.556027846222511</v>
      </c>
    </row>
    <row r="28" spans="1:4" s="40" customFormat="1" ht="21" customHeight="1">
      <c r="A28" s="38" t="s">
        <v>11</v>
      </c>
      <c r="B28" s="39">
        <f t="shared" si="0"/>
        <v>10.345390990214721</v>
      </c>
      <c r="C28" s="39">
        <f t="shared" si="1"/>
        <v>10.288154316197188</v>
      </c>
      <c r="D28" s="39">
        <f t="shared" si="2"/>
        <v>10.410245846439068</v>
      </c>
    </row>
    <row r="29" spans="1:4" s="40" customFormat="1" ht="21" customHeight="1">
      <c r="A29" s="38" t="s">
        <v>12</v>
      </c>
      <c r="B29" s="39">
        <f t="shared" si="0"/>
        <v>2.366278796252278</v>
      </c>
      <c r="C29" s="39">
        <f t="shared" si="1"/>
        <v>2.5608551060026614</v>
      </c>
      <c r="D29" s="39">
        <f t="shared" si="2"/>
        <v>2.1457819997834418</v>
      </c>
    </row>
    <row r="30" spans="1:4" s="40" customFormat="1" ht="21" customHeight="1">
      <c r="A30" s="41" t="s">
        <v>23</v>
      </c>
      <c r="B30" s="39">
        <f t="shared" si="0"/>
        <v>0</v>
      </c>
      <c r="C30" s="39">
        <f t="shared" si="1"/>
        <v>0</v>
      </c>
      <c r="D30" s="39">
        <f t="shared" si="2"/>
        <v>0</v>
      </c>
    </row>
    <row r="31" spans="1:4" s="2" customFormat="1" ht="21" customHeight="1">
      <c r="A31" s="2" t="s">
        <v>14</v>
      </c>
      <c r="B31" s="25">
        <f t="shared" si="0"/>
        <v>15.376762315783218</v>
      </c>
      <c r="C31" s="25">
        <f t="shared" si="1"/>
        <v>12.721554534797818</v>
      </c>
      <c r="D31" s="25">
        <f t="shared" si="2"/>
        <v>18.385683650643998</v>
      </c>
    </row>
    <row r="32" spans="1:4" s="40" customFormat="1" ht="21" customHeight="1">
      <c r="A32" s="41" t="s">
        <v>15</v>
      </c>
      <c r="B32" s="39">
        <f t="shared" si="0"/>
        <v>9.902122454639093</v>
      </c>
      <c r="C32" s="39">
        <f t="shared" si="1"/>
        <v>8.087110486537883</v>
      </c>
      <c r="D32" s="39">
        <f t="shared" si="2"/>
        <v>11.95892127579222</v>
      </c>
    </row>
    <row r="33" spans="1:4" s="40" customFormat="1" ht="21" customHeight="1">
      <c r="A33" s="41" t="s">
        <v>25</v>
      </c>
      <c r="B33" s="39">
        <f t="shared" si="0"/>
        <v>3.189119943942635</v>
      </c>
      <c r="C33" s="39">
        <f t="shared" si="1"/>
        <v>3.482106443125383</v>
      </c>
      <c r="D33" s="39">
        <f t="shared" si="2"/>
        <v>2.8571032428278285</v>
      </c>
    </row>
    <row r="34" spans="1:4" s="40" customFormat="1" ht="21" customHeight="1">
      <c r="A34" s="41" t="s">
        <v>24</v>
      </c>
      <c r="B34" s="39">
        <f t="shared" si="0"/>
        <v>2.2855199172014897</v>
      </c>
      <c r="C34" s="39">
        <f t="shared" si="1"/>
        <v>1.152337605134551</v>
      </c>
      <c r="D34" s="39">
        <f t="shared" si="2"/>
        <v>3.569659132023948</v>
      </c>
    </row>
    <row r="35" spans="1:4" s="2" customFormat="1" ht="21" customHeight="1">
      <c r="A35" s="16" t="s">
        <v>18</v>
      </c>
      <c r="B35" s="25">
        <f t="shared" si="0"/>
        <v>0.11167523373742178</v>
      </c>
      <c r="C35" s="25">
        <f t="shared" si="1"/>
        <v>0.21022249255988795</v>
      </c>
      <c r="D35" s="25">
        <f t="shared" si="2"/>
        <v>0</v>
      </c>
    </row>
    <row r="36" spans="1:4" s="2" customFormat="1" ht="21" customHeight="1">
      <c r="A36" s="27" t="s">
        <v>19</v>
      </c>
      <c r="B36" s="28">
        <f t="shared" si="0"/>
        <v>0.5493603171301799</v>
      </c>
      <c r="C36" s="28">
        <f t="shared" si="1"/>
        <v>0.28589373399239787</v>
      </c>
      <c r="D36" s="28">
        <f t="shared" si="2"/>
        <v>0.847924606035637</v>
      </c>
    </row>
    <row r="37" spans="1:4" ht="9.75" customHeight="1">
      <c r="A37" s="4"/>
      <c r="B37" s="29"/>
      <c r="C37" s="30"/>
      <c r="D37" s="30"/>
    </row>
    <row r="38" ht="21.75" customHeight="1">
      <c r="A38" s="31" t="s">
        <v>27</v>
      </c>
    </row>
    <row r="39" ht="21.75" customHeight="1">
      <c r="A39" s="31" t="s">
        <v>22</v>
      </c>
    </row>
  </sheetData>
  <sheetProtection/>
  <mergeCells count="2">
    <mergeCell ref="B5:E5"/>
    <mergeCell ref="B21:E21"/>
  </mergeCells>
  <printOptions/>
  <pageMargins left="0.81" right="0.51" top="0.68" bottom="0.3937007874015748" header="0.3937007874015748" footer="0.3937007874015748"/>
  <pageSetup firstPageNumber="11" useFirstPageNumber="1" horizontalDpi="300" verticalDpi="3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NSOCHTBURI</cp:lastModifiedBy>
  <cp:lastPrinted>2011-12-19T04:56:32Z</cp:lastPrinted>
  <dcterms:created xsi:type="dcterms:W3CDTF">2009-09-02T21:02:09Z</dcterms:created>
  <dcterms:modified xsi:type="dcterms:W3CDTF">2015-06-12T09:44:59Z</dcterms:modified>
  <cp:category/>
  <cp:version/>
  <cp:contentType/>
  <cp:contentStatus/>
</cp:coreProperties>
</file>