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296" windowWidth="14085" windowHeight="945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<sst xmlns="http://schemas.openxmlformats.org/spreadsheetml/2006/main" count="40" uniqueCount="25">
  <si>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</si>
  <si>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</si>
  <si>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</si>
  <si>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</si>
  <si>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</si>
  <si>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</si>
  <si>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</si>
  <si>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</si>
  <si>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</si>
  <si>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</si>
  <si>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</si>
  <si>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</si>
  <si>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</si>
  <si>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</si>
  <si>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</si>
  <si>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</si>
  <si>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</si>
  <si>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</si>
  <si>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</si>
  <si>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</si>
  <si>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</si>
  <si>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</si>
  <si>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</si>
  <si>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4 (ตุลาคม - ธันวาคม)  2558</t>
  </si>
  <si>
    <t>ที่มา : สรุปผลการสำรวจภาวะการทำงานของประชากร  จังหวัดจันทบุรี ไตรมาสที่ 4 (ตุลาคม - ธันวาคม)  2558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</si>
</sst>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  <numFmt numFmtId="200" formatCode="#,##0.0000000000000"/>
    <numFmt numFmtId="201" formatCode="#,##0.000000000000"/>
    <numFmt numFmtId="202" formatCode="#,##0.00000000000"/>
    <numFmt numFmtId="203" formatCode="#,##0.0000000000"/>
    <numFmt numFmtId="204" formatCode="#,##0.000000000"/>
    <numFmt numFmtId="205" formatCode="#,##0.00000000"/>
    <numFmt numFmtId="206" formatCode="#,##0.0000000"/>
    <numFmt numFmtId="207" formatCode="#,##0.000000"/>
    <numFmt numFmtId="208" formatCode="#,##0.00000"/>
    <numFmt numFmtId="209" formatCode="#,##0.0000"/>
    <numFmt numFmtId="210" formatCode="#,##0.000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96" fontId="0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6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6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9" t="s">
        <v>0</v>
      </c>
      <c r="B4" s="50" t="s">
        <v>1</v>
      </c>
      <c r="C4" s="50" t="s">
        <v>2</v>
      </c>
      <c r="D4" s="50" t="s">
        <v>3</v>
      </c>
      <c r="E4" s="5"/>
      <c r="F4" s="5"/>
      <c r="G4" s="5"/>
      <c r="L4" s="7"/>
    </row>
    <row r="5" spans="2:5" s="6" customFormat="1" ht="24" customHeight="1">
      <c r="B5" s="51" t="s">
        <v>4</v>
      </c>
      <c r="C5" s="51"/>
      <c r="D5" s="51"/>
      <c r="E5" s="8"/>
    </row>
    <row r="6" spans="1:7" s="13" customFormat="1" ht="21" customHeight="1">
      <c r="A6" s="9" t="s">
        <v>5</v>
      </c>
      <c r="B6" s="37">
        <v>334044.89</v>
      </c>
      <c r="C6" s="37">
        <v>179264.34</v>
      </c>
      <c r="D6" s="37">
        <v>154780.54</v>
      </c>
      <c r="E6" s="11"/>
      <c r="F6" s="12"/>
      <c r="G6" s="12"/>
    </row>
    <row r="7" spans="1:5" s="13" customFormat="1" ht="27.75" customHeight="1">
      <c r="A7" s="14" t="s">
        <v>6</v>
      </c>
      <c r="B7" s="10">
        <v>6808.16</v>
      </c>
      <c r="C7" s="10">
        <v>2862.82</v>
      </c>
      <c r="D7" s="10">
        <v>3945.34</v>
      </c>
      <c r="E7" s="11"/>
    </row>
    <row r="8" spans="1:5" s="13" customFormat="1" ht="21" customHeight="1">
      <c r="A8" s="2" t="s">
        <v>7</v>
      </c>
      <c r="B8" s="10">
        <v>90429.11</v>
      </c>
      <c r="C8" s="10">
        <v>43554.76</v>
      </c>
      <c r="D8" s="10">
        <v>46874.35</v>
      </c>
      <c r="E8" s="11"/>
    </row>
    <row r="9" spans="1:5" s="13" customFormat="1" ht="21" customHeight="1">
      <c r="A9" s="15" t="s">
        <v>8</v>
      </c>
      <c r="B9" s="10">
        <v>84901.01</v>
      </c>
      <c r="C9" s="10">
        <v>50661.9</v>
      </c>
      <c r="D9" s="10">
        <v>34239.11</v>
      </c>
      <c r="E9" s="11"/>
    </row>
    <row r="10" spans="1:11" s="13" customFormat="1" ht="21" customHeight="1">
      <c r="A10" s="15" t="s">
        <v>9</v>
      </c>
      <c r="B10" s="10">
        <v>50308.54</v>
      </c>
      <c r="C10" s="10">
        <v>32622.14</v>
      </c>
      <c r="D10" s="10">
        <v>17686.4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49159.03</v>
      </c>
      <c r="C11" s="16">
        <f>SUM(C12:C14)</f>
        <v>26911.37</v>
      </c>
      <c r="D11" s="16">
        <f>SUM(D12:D14)</f>
        <v>22247.64</v>
      </c>
      <c r="E11" s="11"/>
    </row>
    <row r="12" spans="1:5" s="2" customFormat="1" ht="21" customHeight="1">
      <c r="A12" s="42" t="s">
        <v>11</v>
      </c>
      <c r="B12" s="38">
        <v>41593.4</v>
      </c>
      <c r="C12" s="38">
        <v>21957.68</v>
      </c>
      <c r="D12" s="18">
        <v>19635.71</v>
      </c>
      <c r="E12" s="11"/>
    </row>
    <row r="13" spans="1:5" s="2" customFormat="1" ht="21" customHeight="1">
      <c r="A13" s="42" t="s">
        <v>12</v>
      </c>
      <c r="B13" s="38">
        <v>7565.63</v>
      </c>
      <c r="C13" s="38">
        <v>4953.69</v>
      </c>
      <c r="D13" s="18">
        <v>2611.93</v>
      </c>
      <c r="E13" s="11"/>
    </row>
    <row r="14" spans="1:7" s="2" customFormat="1" ht="21" customHeight="1">
      <c r="A14" s="45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47406.33</v>
      </c>
      <c r="C15" s="16">
        <f>SUM(C16:C18)</f>
        <v>19526.72</v>
      </c>
      <c r="D15" s="16">
        <f>SUM(D16:D18)</f>
        <v>27879.62</v>
      </c>
      <c r="E15" s="11"/>
      <c r="F15" s="20"/>
      <c r="G15" s="20"/>
    </row>
    <row r="16" spans="1:7" s="48" customFormat="1" ht="21" customHeight="1">
      <c r="A16" s="45" t="s">
        <v>15</v>
      </c>
      <c r="B16" s="39">
        <v>30558.81</v>
      </c>
      <c r="C16" s="40">
        <v>11489.29</v>
      </c>
      <c r="D16" s="41">
        <v>19069.52</v>
      </c>
      <c r="E16" s="46"/>
      <c r="F16" s="47"/>
      <c r="G16" s="47"/>
    </row>
    <row r="17" spans="1:5" s="48" customFormat="1" ht="21" customHeight="1">
      <c r="A17" s="45" t="s">
        <v>16</v>
      </c>
      <c r="B17" s="39">
        <v>11188.33</v>
      </c>
      <c r="C17" s="40">
        <v>6344.45</v>
      </c>
      <c r="D17" s="41">
        <v>4843.89</v>
      </c>
      <c r="E17" s="46"/>
    </row>
    <row r="18" spans="1:5" s="48" customFormat="1" ht="21" customHeight="1">
      <c r="A18" s="45" t="s">
        <v>17</v>
      </c>
      <c r="B18" s="39">
        <v>5659.19</v>
      </c>
      <c r="C18" s="40">
        <v>1692.98</v>
      </c>
      <c r="D18" s="41">
        <v>3966.21</v>
      </c>
      <c r="E18" s="46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5032.72</v>
      </c>
      <c r="C20" s="24">
        <v>3124.64</v>
      </c>
      <c r="D20" s="25">
        <v>1908.08</v>
      </c>
      <c r="E20" s="22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0"/>
    </row>
    <row r="22" spans="1:5" s="2" customFormat="1" ht="21" customHeight="1">
      <c r="A22" s="5" t="s">
        <v>5</v>
      </c>
      <c r="B22" s="26">
        <f>SUM(B23:B27,B31,B35:B36)</f>
        <v>100.00000299360963</v>
      </c>
      <c r="C22" s="26">
        <f>C23+C24+C25+C26+C27+C31+C35+C36</f>
        <v>100.00000557835428</v>
      </c>
      <c r="D22" s="26">
        <f>D23+D24+D25+D26+D27+D31+D35+D36</f>
        <v>100</v>
      </c>
      <c r="E22" s="20"/>
    </row>
    <row r="23" spans="1:5" s="2" customFormat="1" ht="27.75" customHeight="1">
      <c r="A23" s="14" t="s">
        <v>6</v>
      </c>
      <c r="B23" s="27">
        <f>(B7/$B$6)*100</f>
        <v>2.0380973347624027</v>
      </c>
      <c r="C23" s="27">
        <f>(C7/$C$6)*100</f>
        <v>1.5969824227172007</v>
      </c>
      <c r="D23" s="27">
        <f>(D7/$D$6)*100</f>
        <v>2.5489896856542815</v>
      </c>
      <c r="E23" s="28"/>
    </row>
    <row r="24" spans="1:7" s="2" customFormat="1" ht="21" customHeight="1">
      <c r="A24" s="2" t="s">
        <v>7</v>
      </c>
      <c r="B24" s="29">
        <f aca="true" t="shared" si="0" ref="B24:B36">(B8/$B$6)*100</f>
        <v>27.07094546484456</v>
      </c>
      <c r="C24" s="29">
        <f aca="true" t="shared" si="1" ref="C24:C36">(C8/$C$6)*100</f>
        <v>24.29638822757499</v>
      </c>
      <c r="D24" s="27">
        <f aca="true" t="shared" si="2" ref="D24:D36">(D8/$D$6)*100</f>
        <v>30.284394924581605</v>
      </c>
      <c r="E24" s="30"/>
      <c r="F24" s="20"/>
      <c r="G24" s="20"/>
    </row>
    <row r="25" spans="1:5" s="2" customFormat="1" ht="21" customHeight="1">
      <c r="A25" s="15" t="s">
        <v>8</v>
      </c>
      <c r="B25" s="29">
        <f t="shared" si="0"/>
        <v>25.416048124549967</v>
      </c>
      <c r="C25" s="29">
        <f t="shared" si="1"/>
        <v>28.261002718108912</v>
      </c>
      <c r="D25" s="27">
        <f t="shared" si="2"/>
        <v>22.12106896642175</v>
      </c>
      <c r="E25" s="28"/>
    </row>
    <row r="26" spans="1:4" s="2" customFormat="1" ht="21" customHeight="1">
      <c r="A26" s="15" t="s">
        <v>9</v>
      </c>
      <c r="B26" s="29">
        <f t="shared" si="0"/>
        <v>15.060412988206465</v>
      </c>
      <c r="C26" s="29">
        <f t="shared" si="1"/>
        <v>18.197785460287307</v>
      </c>
      <c r="D26" s="27">
        <f t="shared" si="2"/>
        <v>11.426759462139104</v>
      </c>
    </row>
    <row r="27" spans="1:4" s="2" customFormat="1" ht="21" customHeight="1">
      <c r="A27" s="2" t="s">
        <v>10</v>
      </c>
      <c r="B27" s="29">
        <f t="shared" si="0"/>
        <v>14.716294567475646</v>
      </c>
      <c r="C27" s="29">
        <f t="shared" si="1"/>
        <v>15.012115627681444</v>
      </c>
      <c r="D27" s="27">
        <f t="shared" si="2"/>
        <v>14.373667387386035</v>
      </c>
    </row>
    <row r="28" spans="1:4" s="44" customFormat="1" ht="21" customHeight="1">
      <c r="A28" s="42" t="s">
        <v>11</v>
      </c>
      <c r="B28" s="43">
        <f t="shared" si="0"/>
        <v>12.45144028396902</v>
      </c>
      <c r="C28" s="43">
        <f t="shared" si="1"/>
        <v>12.248771841627844</v>
      </c>
      <c r="D28" s="27">
        <f t="shared" si="2"/>
        <v>12.68616196842316</v>
      </c>
    </row>
    <row r="29" spans="1:4" s="44" customFormat="1" ht="21" customHeight="1">
      <c r="A29" s="42" t="s">
        <v>12</v>
      </c>
      <c r="B29" s="43">
        <f t="shared" si="0"/>
        <v>2.2648542835066268</v>
      </c>
      <c r="C29" s="43">
        <f t="shared" si="1"/>
        <v>2.7633437860536008</v>
      </c>
      <c r="D29" s="27">
        <f t="shared" si="2"/>
        <v>1.6875054189628746</v>
      </c>
    </row>
    <row r="30" spans="1:4" s="2" customFormat="1" ht="21" customHeight="1">
      <c r="A30" s="45" t="s">
        <v>13</v>
      </c>
      <c r="B30" s="43">
        <f t="shared" si="0"/>
        <v>0</v>
      </c>
      <c r="C30" s="43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9">
        <f t="shared" si="0"/>
        <v>14.191604607392739</v>
      </c>
      <c r="C31" s="29">
        <f t="shared" si="1"/>
        <v>10.892696227258584</v>
      </c>
      <c r="D31" s="27">
        <f t="shared" si="2"/>
        <v>18.012354783101284</v>
      </c>
    </row>
    <row r="32" spans="1:4" s="44" customFormat="1" ht="21" customHeight="1">
      <c r="A32" s="45" t="s">
        <v>15</v>
      </c>
      <c r="B32" s="43">
        <f t="shared" si="0"/>
        <v>9.148114793793134</v>
      </c>
      <c r="C32" s="29">
        <f t="shared" si="1"/>
        <v>6.409133015523333</v>
      </c>
      <c r="D32" s="27">
        <f t="shared" si="2"/>
        <v>12.320360169308104</v>
      </c>
    </row>
    <row r="33" spans="1:4" s="44" customFormat="1" ht="21" customHeight="1">
      <c r="A33" s="45" t="s">
        <v>16</v>
      </c>
      <c r="B33" s="43">
        <f t="shared" si="0"/>
        <v>3.349349244647927</v>
      </c>
      <c r="C33" s="29">
        <f t="shared" si="1"/>
        <v>3.539158987225234</v>
      </c>
      <c r="D33" s="27">
        <f t="shared" si="2"/>
        <v>3.1295213209619246</v>
      </c>
    </row>
    <row r="34" spans="1:4" s="44" customFormat="1" ht="21" customHeight="1">
      <c r="A34" s="45" t="s">
        <v>17</v>
      </c>
      <c r="B34" s="43">
        <f t="shared" si="0"/>
        <v>1.6941405689516755</v>
      </c>
      <c r="C34" s="29">
        <f t="shared" si="1"/>
        <v>0.9444042245100169</v>
      </c>
      <c r="D34" s="27">
        <f t="shared" si="2"/>
        <v>2.5624732928312564</v>
      </c>
    </row>
    <row r="35" spans="1:4" s="2" customFormat="1" ht="21" customHeight="1">
      <c r="A35" s="17" t="s">
        <v>18</v>
      </c>
      <c r="B35" s="29">
        <f t="shared" si="0"/>
        <v>0</v>
      </c>
      <c r="C35" s="29">
        <f t="shared" si="1"/>
        <v>0</v>
      </c>
      <c r="D35" s="27">
        <f t="shared" si="2"/>
        <v>0</v>
      </c>
    </row>
    <row r="36" spans="1:4" s="2" customFormat="1" ht="21" customHeight="1">
      <c r="A36" s="31" t="s">
        <v>19</v>
      </c>
      <c r="B36" s="32">
        <f t="shared" si="0"/>
        <v>1.5065999063778523</v>
      </c>
      <c r="C36" s="32">
        <f t="shared" si="1"/>
        <v>1.7430348947258558</v>
      </c>
      <c r="D36" s="53">
        <f t="shared" si="2"/>
        <v>1.2327647907159387</v>
      </c>
    </row>
    <row r="37" spans="1:4" ht="8.25" customHeight="1">
      <c r="A37" s="4"/>
      <c r="B37" s="33"/>
      <c r="C37" s="34"/>
      <c r="D37" s="34"/>
    </row>
    <row r="38" ht="21.75" customHeight="1">
      <c r="A38" s="35" t="s">
        <v>24</v>
      </c>
    </row>
    <row r="39" ht="21.75" customHeight="1">
      <c r="A39" s="35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2016-01-11T03:37:47Z</dcterms:modified>
  <cp:category/>
  <cp:version/>
  <cp:contentType/>
  <cp:contentStatus/>
</cp:coreProperties>
</file>