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11640" tabRatio="891" firstSheet="13" activeTab="21"/>
  </bookViews>
  <sheets>
    <sheet name="สมุทรปราการ" sheetId="35" r:id="rId1"/>
    <sheet name="นนทบุรี" sheetId="36" r:id="rId2"/>
    <sheet name="ปทุมธานี" sheetId="37" r:id="rId3"/>
    <sheet name="อยุธยา" sheetId="38" r:id="rId4"/>
    <sheet name="อ่างทอง" sheetId="39" r:id="rId5"/>
    <sheet name="ลพบุรี" sheetId="40" r:id="rId6"/>
    <sheet name="สิงห์บุรี" sheetId="41" r:id="rId7"/>
    <sheet name="ชัยนาท" sheetId="42" r:id="rId8"/>
    <sheet name="สระบุรี" sheetId="43" r:id="rId9"/>
    <sheet name="ชลบุรี" sheetId="44" r:id="rId10"/>
    <sheet name="ระยอง" sheetId="45" r:id="rId11"/>
    <sheet name="จันทบุรี" sheetId="46" r:id="rId12"/>
    <sheet name="ตราด" sheetId="47" r:id="rId13"/>
    <sheet name="ฉะเชิงเทรา" sheetId="19" r:id="rId14"/>
    <sheet name="ปราจีนบุรี" sheetId="20" r:id="rId15"/>
    <sheet name="นครนายก" sheetId="22" r:id="rId16"/>
    <sheet name="สระแก้ว" sheetId="23" r:id="rId17"/>
    <sheet name="ราชบุรี" sheetId="24" r:id="rId18"/>
    <sheet name="กาญจนบุรี" sheetId="25" r:id="rId19"/>
    <sheet name="สุพรรณบุรี" sheetId="26" r:id="rId20"/>
    <sheet name="นครปฐม" sheetId="27" r:id="rId21"/>
    <sheet name="สมุทรสาคร" sheetId="28" r:id="rId22"/>
    <sheet name="สมุทรสงคราม" sheetId="31" r:id="rId23"/>
    <sheet name="เพชรบุรี" sheetId="32" r:id="rId24"/>
    <sheet name="ประจวบคีรีขันธ์" sheetId="33" r:id="rId25"/>
  </sheets>
  <calcPr calcId="144525"/>
</workbook>
</file>

<file path=xl/calcChain.xml><?xml version="1.0" encoding="utf-8"?>
<calcChain xmlns="http://schemas.openxmlformats.org/spreadsheetml/2006/main">
  <c r="B11" i="44" l="1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10" i="44"/>
  <c r="E9" i="44"/>
  <c r="F9" i="44"/>
  <c r="G9" i="44"/>
  <c r="H9" i="44"/>
  <c r="I9" i="44"/>
  <c r="J9" i="44"/>
  <c r="K9" i="44"/>
  <c r="L9" i="44"/>
  <c r="M9" i="44"/>
  <c r="N9" i="44"/>
  <c r="O9" i="44"/>
  <c r="D9" i="44"/>
  <c r="B9" i="44" s="1"/>
  <c r="B10" i="35"/>
  <c r="B11" i="35"/>
  <c r="E9" i="42"/>
  <c r="B11" i="42"/>
  <c r="B12" i="42"/>
  <c r="B13" i="42"/>
  <c r="B14" i="42"/>
  <c r="B15" i="42"/>
  <c r="B16" i="42"/>
  <c r="B10" i="42"/>
  <c r="D9" i="42"/>
  <c r="F9" i="42"/>
  <c r="B9" i="42" s="1"/>
  <c r="G9" i="42"/>
  <c r="H9" i="42"/>
  <c r="I9" i="42"/>
  <c r="J9" i="42"/>
  <c r="K9" i="42"/>
  <c r="E9" i="35"/>
  <c r="F9" i="35"/>
  <c r="G9" i="35"/>
  <c r="H9" i="35"/>
  <c r="I9" i="35"/>
  <c r="J9" i="35"/>
  <c r="K9" i="35"/>
  <c r="L9" i="35"/>
  <c r="M9" i="35"/>
  <c r="D9" i="35"/>
  <c r="B12" i="35"/>
  <c r="B13" i="35"/>
  <c r="B9" i="35" s="1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8" i="35"/>
  <c r="B39" i="35"/>
  <c r="B40" i="35"/>
  <c r="B41" i="35"/>
  <c r="B42" i="35"/>
  <c r="B43" i="35"/>
  <c r="B10" i="33"/>
  <c r="B9" i="33" s="1"/>
  <c r="B11" i="33"/>
  <c r="B12" i="33"/>
  <c r="B13" i="33"/>
  <c r="B14" i="33"/>
  <c r="B15" i="33"/>
  <c r="B16" i="33"/>
  <c r="B17" i="33"/>
  <c r="B18" i="33"/>
  <c r="B19" i="33"/>
  <c r="D9" i="33"/>
  <c r="E9" i="33"/>
  <c r="F9" i="33"/>
  <c r="G9" i="33"/>
  <c r="H9" i="33"/>
  <c r="I9" i="33"/>
  <c r="J9" i="33"/>
  <c r="K9" i="33"/>
  <c r="L9" i="33"/>
  <c r="B10" i="32"/>
  <c r="B11" i="32"/>
  <c r="B12" i="32"/>
  <c r="B13" i="32"/>
  <c r="B14" i="32"/>
  <c r="B9" i="32" s="1"/>
  <c r="B15" i="32"/>
  <c r="B16" i="32"/>
  <c r="D9" i="32"/>
  <c r="E9" i="32"/>
  <c r="F9" i="32"/>
  <c r="G9" i="32"/>
  <c r="H9" i="32"/>
  <c r="I9" i="32"/>
  <c r="J9" i="32"/>
  <c r="K9" i="32"/>
  <c r="L9" i="32"/>
  <c r="B10" i="31"/>
  <c r="B9" i="31" s="1"/>
  <c r="B11" i="31"/>
  <c r="B12" i="31"/>
  <c r="B13" i="31"/>
  <c r="D9" i="31"/>
  <c r="E9" i="31"/>
  <c r="F9" i="31"/>
  <c r="G9" i="31"/>
  <c r="H9" i="31"/>
  <c r="B9" i="28"/>
  <c r="D9" i="27"/>
  <c r="E9" i="27"/>
  <c r="F9" i="27"/>
  <c r="G9" i="27"/>
  <c r="H9" i="27"/>
  <c r="I9" i="27"/>
  <c r="J9" i="27"/>
  <c r="B10" i="27"/>
  <c r="B11" i="27"/>
  <c r="B12" i="27"/>
  <c r="B13" i="27"/>
  <c r="B14" i="27"/>
  <c r="B9" i="27" s="1"/>
  <c r="B15" i="27"/>
  <c r="B16" i="27"/>
  <c r="B17" i="27"/>
  <c r="B18" i="27"/>
  <c r="B19" i="27"/>
  <c r="B20" i="27"/>
  <c r="B21" i="27"/>
  <c r="B22" i="27"/>
  <c r="B23" i="27"/>
  <c r="B24" i="27"/>
  <c r="B10" i="26"/>
  <c r="B9" i="26" s="1"/>
  <c r="B12" i="26"/>
  <c r="B11" i="26"/>
  <c r="B13" i="26"/>
  <c r="B14" i="26"/>
  <c r="B15" i="26"/>
  <c r="B16" i="26"/>
  <c r="B17" i="26"/>
  <c r="D9" i="26"/>
  <c r="E9" i="26"/>
  <c r="F9" i="26"/>
  <c r="G9" i="26"/>
  <c r="H9" i="26"/>
  <c r="I9" i="26"/>
  <c r="J9" i="26"/>
  <c r="K9" i="26"/>
  <c r="B10" i="25"/>
  <c r="B9" i="25" s="1"/>
  <c r="B12" i="25"/>
  <c r="B11" i="25"/>
  <c r="B13" i="25"/>
  <c r="B14" i="25"/>
  <c r="B15" i="25"/>
  <c r="B16" i="25"/>
  <c r="B17" i="25"/>
  <c r="B18" i="25"/>
  <c r="B19" i="25"/>
  <c r="B20" i="25"/>
  <c r="B21" i="25"/>
  <c r="B22" i="25"/>
  <c r="D9" i="25"/>
  <c r="E9" i="25"/>
  <c r="F9" i="25"/>
  <c r="G9" i="25"/>
  <c r="H9" i="25"/>
  <c r="I9" i="25"/>
  <c r="J9" i="25"/>
  <c r="K9" i="25"/>
  <c r="L9" i="25"/>
  <c r="M9" i="25"/>
  <c r="B10" i="24"/>
  <c r="B9" i="24" s="1"/>
  <c r="B11" i="24"/>
  <c r="B12" i="24"/>
  <c r="B13" i="24"/>
  <c r="B14" i="24"/>
  <c r="B15" i="24"/>
  <c r="B16" i="24"/>
  <c r="B17" i="24"/>
  <c r="B18" i="24"/>
  <c r="B19" i="24"/>
  <c r="B20" i="24"/>
  <c r="D9" i="24"/>
  <c r="E9" i="24"/>
  <c r="F9" i="24"/>
  <c r="G9" i="24"/>
  <c r="H9" i="24"/>
  <c r="I9" i="24"/>
  <c r="J9" i="24"/>
  <c r="K9" i="24"/>
  <c r="L9" i="24"/>
  <c r="M9" i="24"/>
  <c r="N9" i="24"/>
  <c r="B10" i="23"/>
  <c r="B11" i="23"/>
  <c r="B12" i="23"/>
  <c r="B13" i="23"/>
  <c r="B14" i="23"/>
  <c r="B15" i="23"/>
  <c r="B16" i="23"/>
  <c r="B17" i="23"/>
  <c r="B18" i="23"/>
  <c r="B9" i="23" s="1"/>
  <c r="B19" i="23"/>
  <c r="D9" i="23"/>
  <c r="E9" i="23"/>
  <c r="F9" i="23"/>
  <c r="G9" i="23"/>
  <c r="H9" i="23"/>
  <c r="I9" i="23"/>
  <c r="J9" i="23"/>
  <c r="K9" i="23"/>
  <c r="B10" i="22"/>
  <c r="B11" i="22"/>
  <c r="B12" i="22"/>
  <c r="B13" i="22"/>
  <c r="B14" i="22"/>
  <c r="B15" i="22"/>
  <c r="B9" i="22" s="1"/>
  <c r="B16" i="22"/>
  <c r="B17" i="22"/>
  <c r="D9" i="22"/>
  <c r="E9" i="22"/>
  <c r="F9" i="22"/>
  <c r="G9" i="22"/>
  <c r="H9" i="22"/>
  <c r="I9" i="22"/>
  <c r="B10" i="20"/>
  <c r="B11" i="20"/>
  <c r="B9" i="20" s="1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D9" i="20"/>
  <c r="E9" i="20"/>
  <c r="F9" i="20"/>
  <c r="G9" i="20"/>
  <c r="H9" i="20"/>
  <c r="I9" i="20"/>
  <c r="J9" i="20"/>
  <c r="K9" i="20"/>
  <c r="L9" i="20"/>
  <c r="M9" i="20"/>
  <c r="B10" i="19"/>
  <c r="B11" i="19"/>
  <c r="B12" i="19"/>
  <c r="B13" i="19"/>
  <c r="B14" i="19"/>
  <c r="B9" i="19" s="1"/>
  <c r="B15" i="19"/>
  <c r="B16" i="19"/>
  <c r="B17" i="19"/>
  <c r="B18" i="19"/>
  <c r="B19" i="19"/>
  <c r="B20" i="19"/>
  <c r="B21" i="19"/>
  <c r="B22" i="19"/>
  <c r="B23" i="19"/>
  <c r="B24" i="19"/>
  <c r="B25" i="19"/>
  <c r="D9" i="19"/>
  <c r="E9" i="19"/>
  <c r="F9" i="19"/>
  <c r="G9" i="19"/>
  <c r="H9" i="19"/>
  <c r="I9" i="19"/>
  <c r="J9" i="19"/>
  <c r="K9" i="19"/>
  <c r="L9" i="19"/>
  <c r="B10" i="47"/>
  <c r="B11" i="47"/>
  <c r="B9" i="47" s="1"/>
  <c r="B12" i="47"/>
  <c r="B13" i="47"/>
  <c r="B14" i="47"/>
  <c r="B15" i="47"/>
  <c r="D9" i="47"/>
  <c r="E9" i="47"/>
  <c r="F9" i="47"/>
  <c r="G9" i="47"/>
  <c r="H9" i="47"/>
  <c r="I9" i="47"/>
  <c r="J9" i="47"/>
  <c r="K9" i="47"/>
  <c r="B17" i="46"/>
  <c r="B18" i="46"/>
  <c r="B19" i="46"/>
  <c r="B20" i="46"/>
  <c r="B21" i="46"/>
  <c r="B10" i="46"/>
  <c r="B11" i="46"/>
  <c r="B9" i="46" s="1"/>
  <c r="B12" i="46"/>
  <c r="B13" i="46"/>
  <c r="B14" i="46"/>
  <c r="B15" i="46"/>
  <c r="B16" i="46"/>
  <c r="D9" i="46"/>
  <c r="E9" i="46"/>
  <c r="F9" i="46"/>
  <c r="G9" i="46"/>
  <c r="H9" i="46"/>
  <c r="I9" i="46"/>
  <c r="J9" i="46"/>
  <c r="K9" i="46"/>
  <c r="B34" i="45"/>
  <c r="B25" i="45"/>
  <c r="B26" i="45"/>
  <c r="B27" i="45"/>
  <c r="B28" i="45"/>
  <c r="B29" i="45"/>
  <c r="B30" i="45"/>
  <c r="B31" i="45"/>
  <c r="B32" i="45"/>
  <c r="B33" i="45"/>
  <c r="B24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D9" i="45"/>
  <c r="E9" i="45"/>
  <c r="B9" i="45" s="1"/>
  <c r="F9" i="45"/>
  <c r="G9" i="45"/>
  <c r="H9" i="45"/>
  <c r="I9" i="45"/>
  <c r="J9" i="45"/>
  <c r="K9" i="45"/>
  <c r="L9" i="45"/>
  <c r="M9" i="45"/>
  <c r="N9" i="45"/>
  <c r="O9" i="45"/>
  <c r="P9" i="45"/>
  <c r="B10" i="43"/>
  <c r="B9" i="43" s="1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D9" i="43"/>
  <c r="E9" i="43"/>
  <c r="F9" i="43"/>
  <c r="G9" i="43"/>
  <c r="H9" i="43"/>
  <c r="I9" i="43"/>
  <c r="J9" i="43"/>
  <c r="K9" i="43"/>
  <c r="L9" i="43"/>
  <c r="M9" i="43"/>
  <c r="D9" i="41"/>
  <c r="E9" i="41"/>
  <c r="F9" i="41"/>
  <c r="G9" i="41"/>
  <c r="H9" i="41"/>
  <c r="I9" i="41"/>
  <c r="J9" i="41"/>
  <c r="K9" i="41"/>
  <c r="B10" i="41"/>
  <c r="B11" i="41"/>
  <c r="B9" i="41" s="1"/>
  <c r="B12" i="41"/>
  <c r="B13" i="41"/>
  <c r="B14" i="41"/>
  <c r="B15" i="39"/>
  <c r="D9" i="38"/>
  <c r="B9" i="38" s="1"/>
  <c r="E9" i="38"/>
  <c r="F9" i="38"/>
  <c r="G9" i="38"/>
  <c r="H9" i="38"/>
  <c r="I9" i="38"/>
  <c r="J9" i="38"/>
  <c r="K9" i="38"/>
  <c r="L9" i="38"/>
  <c r="M9" i="38"/>
  <c r="B24" i="38"/>
  <c r="B25" i="38"/>
  <c r="B26" i="38"/>
  <c r="B27" i="38"/>
  <c r="B38" i="38"/>
  <c r="B39" i="38"/>
  <c r="B40" i="38"/>
  <c r="B41" i="38"/>
  <c r="B42" i="38"/>
  <c r="B43" i="38"/>
  <c r="B44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10" i="38"/>
  <c r="D9" i="37"/>
  <c r="B9" i="37" s="1"/>
  <c r="E9" i="37"/>
  <c r="F9" i="37"/>
  <c r="G9" i="37"/>
  <c r="H9" i="37"/>
  <c r="I9" i="37"/>
  <c r="J9" i="37"/>
  <c r="K9" i="37"/>
  <c r="L9" i="37"/>
  <c r="M9" i="37"/>
  <c r="B28" i="37"/>
  <c r="B29" i="37"/>
  <c r="B38" i="37"/>
  <c r="B39" i="37"/>
  <c r="B40" i="37"/>
  <c r="B41" i="37"/>
  <c r="B42" i="37"/>
  <c r="B43" i="37"/>
  <c r="B44" i="37"/>
  <c r="B45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10" i="37"/>
  <c r="B25" i="36"/>
  <c r="B26" i="36"/>
  <c r="B27" i="36"/>
  <c r="B28" i="36"/>
  <c r="B20" i="36"/>
  <c r="B21" i="36"/>
  <c r="B22" i="36"/>
  <c r="B23" i="36"/>
  <c r="B24" i="36"/>
  <c r="B10" i="36"/>
  <c r="B11" i="36"/>
  <c r="B12" i="36"/>
  <c r="B13" i="36"/>
  <c r="B14" i="36"/>
  <c r="B15" i="36"/>
  <c r="B16" i="36"/>
  <c r="B17" i="36"/>
  <c r="B18" i="36"/>
  <c r="B19" i="36"/>
  <c r="D9" i="39"/>
  <c r="E9" i="39"/>
  <c r="F9" i="39"/>
  <c r="G9" i="39"/>
  <c r="H9" i="39"/>
  <c r="I9" i="39"/>
  <c r="J9" i="39"/>
  <c r="B11" i="39"/>
  <c r="B12" i="39"/>
  <c r="B13" i="39"/>
  <c r="B9" i="39" s="1"/>
  <c r="B14" i="39"/>
  <c r="B10" i="39"/>
  <c r="D9" i="40"/>
  <c r="E9" i="40"/>
  <c r="F9" i="40"/>
  <c r="G9" i="40"/>
  <c r="H9" i="40"/>
  <c r="I9" i="40"/>
  <c r="J9" i="40"/>
  <c r="K9" i="40"/>
  <c r="L9" i="40"/>
  <c r="M9" i="40"/>
  <c r="B11" i="40"/>
  <c r="B12" i="40"/>
  <c r="B13" i="40"/>
  <c r="B9" i="40" s="1"/>
  <c r="B14" i="40"/>
  <c r="B15" i="40"/>
  <c r="B16" i="40"/>
  <c r="B17" i="40"/>
  <c r="B18" i="40"/>
  <c r="B19" i="40"/>
  <c r="B20" i="40"/>
  <c r="B21" i="40"/>
  <c r="B22" i="40"/>
  <c r="B10" i="40"/>
  <c r="D9" i="36"/>
  <c r="B9" i="36"/>
  <c r="E9" i="36"/>
  <c r="F9" i="36"/>
  <c r="G9" i="36"/>
  <c r="H9" i="36"/>
  <c r="I9" i="36"/>
  <c r="J9" i="36"/>
  <c r="K9" i="36"/>
  <c r="L9" i="36"/>
  <c r="M9" i="36"/>
</calcChain>
</file>

<file path=xl/sharedStrings.xml><?xml version="1.0" encoding="utf-8"?>
<sst xmlns="http://schemas.openxmlformats.org/spreadsheetml/2006/main" count="4663" uniqueCount="244">
  <si>
    <t xml:space="preserve"> </t>
  </si>
  <si>
    <t>กรุงเทพมหานคร</t>
  </si>
  <si>
    <t>สมุทรปราการ</t>
  </si>
  <si>
    <t>นนทบุรี</t>
  </si>
  <si>
    <t>ปทุมธานี</t>
  </si>
  <si>
    <t>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</si>
  <si>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</si>
  <si>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</si>
  <si>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</si>
  <si>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</si>
  <si>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</si>
  <si>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</si>
  <si>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</si>
  <si>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</si>
  <si>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</si>
  <si>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</si>
  <si>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</si>
  <si>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</si>
  <si>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</si>
  <si>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</si>
  <si>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</si>
  <si>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</si>
  <si>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</si>
  <si>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</si>
  <si>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</si>
  <si>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</si>
  <si>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</si>
  <si>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</si>
  <si>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</si>
  <si>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</si>
  <si>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</si>
  <si>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</si>
  <si>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</si>
  <si>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</si>
  <si>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</si>
  <si>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</si>
  <si>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</si>
  <si>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</si>
  <si>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</si>
  <si>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</si>
  <si>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</si>
  <si>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 xml:space="preserve"> 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</si>
  <si>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</si>
  <si>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</si>
  <si>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</si>
  <si>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</si>
  <si>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</si>
  <si>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</si>
  <si>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</si>
  <si>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</si>
  <si>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</si>
  <si>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</si>
  <si>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</si>
  <si>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</si>
  <si>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</si>
  <si>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</si>
  <si>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</si>
  <si>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</si>
  <si>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</si>
  <si>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</si>
  <si>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</si>
  <si>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</si>
  <si>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พังงา</t>
  </si>
  <si>
    <t>ภูเก็ต</t>
  </si>
  <si>
    <t>ชุมพร</t>
  </si>
  <si>
    <t>สตูล</t>
  </si>
  <si>
    <t>ตรัง</t>
  </si>
  <si>
    <t>พัทลุง</t>
  </si>
  <si>
    <t>หางานทำ</t>
  </si>
  <si>
    <t>ศึกษาต่อ</t>
  </si>
  <si>
    <t>รักษาตัว</t>
  </si>
  <si>
    <t>เพื่อดูแลผู้อื่น</t>
  </si>
  <si>
    <t>Total</t>
  </si>
  <si>
    <t>เหตุผลที่ย้ายออก Reason of Out-Migration</t>
  </si>
  <si>
    <t>จังหวัดที่อยู่ปัจจุบัน</t>
  </si>
  <si>
    <t>รวม</t>
  </si>
  <si>
    <t xml:space="preserve">ต้องการ </t>
  </si>
  <si>
    <t>หน้าที่</t>
  </si>
  <si>
    <t>ย้าย</t>
  </si>
  <si>
    <t>กลับ</t>
  </si>
  <si>
    <t>ติดตามคน</t>
  </si>
  <si>
    <t>ทำกิจการ</t>
  </si>
  <si>
    <t>ขาดคน</t>
  </si>
  <si>
    <t xml:space="preserve"> Seeking</t>
  </si>
  <si>
    <t>เปลี่ยนงาน</t>
  </si>
  <si>
    <t>รายได้เพิ่มขึ้น</t>
  </si>
  <si>
    <t>การงาน</t>
  </si>
  <si>
    <t>ที่อยู่อาศัย</t>
  </si>
  <si>
    <t>ภูมิลำเนา</t>
  </si>
  <si>
    <t xml:space="preserve"> ในครอบครัว</t>
  </si>
  <si>
    <t>ครอบครัว</t>
  </si>
  <si>
    <t>ดูแล</t>
  </si>
  <si>
    <t xml:space="preserve"> Changing</t>
  </si>
  <si>
    <t xml:space="preserve"> More</t>
  </si>
  <si>
    <t xml:space="preserve"> Job</t>
  </si>
  <si>
    <t xml:space="preserve"> Residence</t>
  </si>
  <si>
    <t>Return</t>
  </si>
  <si>
    <t xml:space="preserve"> Follow</t>
  </si>
  <si>
    <t>Do Family</t>
  </si>
  <si>
    <t>Need</t>
  </si>
  <si>
    <t xml:space="preserve"> Look after</t>
  </si>
  <si>
    <t>work</t>
  </si>
  <si>
    <t>Income</t>
  </si>
  <si>
    <t>Assignment</t>
  </si>
  <si>
    <t>Home</t>
  </si>
  <si>
    <t>Family</t>
  </si>
  <si>
    <t>Business</t>
  </si>
  <si>
    <t>Help</t>
  </si>
  <si>
    <t>Someone</t>
  </si>
  <si>
    <t>Bangkok</t>
  </si>
  <si>
    <t>Samut Prakan</t>
  </si>
  <si>
    <t xml:space="preserve">Nonthaburi               </t>
  </si>
  <si>
    <t xml:space="preserve">Pathum Thani             </t>
  </si>
  <si>
    <t xml:space="preserve">Ayutthaya </t>
  </si>
  <si>
    <t>Ang Thong</t>
  </si>
  <si>
    <t>Lop Buri</t>
  </si>
  <si>
    <t>Sing Buri</t>
  </si>
  <si>
    <t>Chai Nat</t>
  </si>
  <si>
    <t>Saraburi</t>
  </si>
  <si>
    <t>Chon Buri</t>
  </si>
  <si>
    <t>Rayong</t>
  </si>
  <si>
    <t>Chantahaburi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</si>
  <si>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</si>
  <si>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</si>
  <si>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</si>
  <si>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</si>
  <si>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</si>
  <si>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</si>
  <si>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</si>
  <si>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</si>
  <si>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</si>
  <si>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</si>
  <si>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</si>
  <si>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</si>
  <si>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</si>
  <si>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Nakhon Ratchasima</t>
  </si>
  <si>
    <t>Buri Ram</t>
  </si>
  <si>
    <t>Surin</t>
  </si>
  <si>
    <t>Si Sa Ket</t>
  </si>
  <si>
    <t>Ubon Ratchathani</t>
  </si>
  <si>
    <t>Chiyaphum</t>
  </si>
  <si>
    <t>Am 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</si>
  <si>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</si>
  <si>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</si>
  <si>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</si>
  <si>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</si>
  <si>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</si>
  <si>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</si>
  <si>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</si>
  <si>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</si>
  <si>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</si>
  <si>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</si>
  <si>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</si>
  <si>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</si>
  <si>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</si>
  <si>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</si>
  <si>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</si>
  <si>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</si>
  <si>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</si>
  <si>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</si>
  <si>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</si>
  <si>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</si>
  <si>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</si>
  <si>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</si>
  <si>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</si>
  <si>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</si>
  <si>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</si>
  <si>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</si>
  <si>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</si>
  <si>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Si Thammarat</t>
  </si>
  <si>
    <t>Phangnga</t>
  </si>
  <si>
    <t>Phuket</t>
  </si>
  <si>
    <t>Chumphon</t>
  </si>
  <si>
    <t>Satun</t>
  </si>
  <si>
    <t>Trang</t>
  </si>
  <si>
    <t>Phatthalung</t>
  </si>
  <si>
    <t>อื่น ๆ</t>
  </si>
  <si>
    <t xml:space="preserve"> Education</t>
  </si>
  <si>
    <t xml:space="preserve"> Remedy</t>
  </si>
  <si>
    <t xml:space="preserve">Other </t>
  </si>
  <si>
    <t>Oneself</t>
  </si>
  <si>
    <t>-</t>
  </si>
  <si>
    <t>ยอดรวม</t>
  </si>
  <si>
    <t>Present Province</t>
  </si>
  <si>
    <t>พิจิตร</t>
  </si>
  <si>
    <t>Nong Bua Lam  Phu</t>
  </si>
  <si>
    <t>ตารางที่ 11  จำนวนผู้ย้ายถิ่น ที่ย้ายมาจากสมุทรปราการ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</si>
  <si>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ที่ย้ายมาจากสมุทรปราการ จำแนกตามจังหวัดที่อยู่ในปัจจุบันและเหตุผลที่ย้ายออก (ต่อ)</t>
  </si>
  <si>
    <t>ตารางที่ 11  จำนวนผู้ย้ายถิ่น ที่ย้ายมาจากประจวบคีรีขันธ์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</si>
  <si>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ที่ย้ายมาจากเพชรบุรี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</si>
  <si>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ที่ย้ายมาจากสมุทรสงคราม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</si>
  <si>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ที่ย้ายมาจากสมุทรสาคร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</si>
  <si>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ที่ย้ายมาจากนครปฐม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</si>
  <si>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ที่ย้ายมาจากสุพรรณบุรี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</si>
  <si>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ที่ย้ายมาจากกาญจนบุรี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</si>
  <si>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ที่ย้ายมาจากราชบุรี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</si>
  <si>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ที่ย้ายมาจากสระแก้ว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</si>
  <si>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ที่ย้ายมาจากนครนายก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</si>
  <si>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ที่ย้ายมาจากฉะเชิงเทรา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</si>
  <si>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ที่ย้ายมาจากตราด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</si>
  <si>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ที่ย้ายมาจากจันทบุรี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</si>
  <si>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ที่ย้ายมาจากระยอง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</si>
  <si>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ที่ย้ายมาจากชลบุรี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</si>
  <si>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ที่ย้ายมาจากชลบุรี จำแนกตามจังหวัดที่อยู่ในปัจจุบันและเหตุผลที่ย้ายออก (ต่อ)</t>
  </si>
  <si>
    <t>ตารางที่ 11  จำนวนผู้ย้ายถิ่น ที่ย้ายมาจากสระบุรี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</si>
  <si>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ที่ย้ายมาจากชัยนาท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</si>
  <si>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ที่ย้ายมาจากสิงห์บุรี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</si>
  <si>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ที่ย้ายมาจากลพบุรี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</si>
  <si>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ที่ย้ายมาจากอ่างทอง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</si>
  <si>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ที่ย้ายมาจากอยุธยา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</si>
  <si>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ที่ย้ายมาจากอยุธยา จำแนกตามจังหวัดที่อยู่ในปัจจุบันและเหตุผลที่ย้ายออก (ต่อ)</t>
  </si>
  <si>
    <t>ตารางที่ 11  จำนวนผู้ย้ายถิ่น ที่ย้ายมาจากปทุมธานี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</si>
  <si>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ที่ย้ายมาจากปทุมธานี จำแนกตามจังหวัดที่อยู่ในปัจจุบันและเหตุผลที่ย้ายออก (ต่อ)</t>
  </si>
  <si>
    <t>ตารางที่ 11  จำนวนผู้ย้ายถิ่น ที่ย้ายมาจากนนทบุรี จำแนกตามจังหวัดที่อยู่ในปัจจุบันและเหตุผลที่ย้ายออก</t>
  </si>
  <si>
    <t xml:space="preserve">TABLE 11  MIGRANTS WHO MIGRATED FROM SAMUT PRAKAN BY PRESENT PROVINCE AND REASON OF OUT-MIGRATION </t>
  </si>
  <si>
    <t xml:space="preserve">TABLE 11  MIGRANTS WHO MIGRATED FROM SAMUT PRAKAN BY PRESENT PROVINCE AND REASON OF OUT-MIGRATION (Contd.) </t>
  </si>
  <si>
    <t xml:space="preserve">TABLE 11  MIGRANTS WHO MIGRATED FROM PRACHUAP KHIRI KHAN BY PRESENT PROVINCE AND REASON OF OUT-MIGRATION </t>
  </si>
  <si>
    <t xml:space="preserve">TABLE 11  MIGRANTS WHO MIGRATED FROM PHETCHABURI BY PRESENT PROVINCE AND REASON OF OUT-MIGRATION  </t>
  </si>
  <si>
    <t xml:space="preserve">TABLE 11  MIGRANTS WHO MIGRATED FROM SAMUT SONGKHRAM BY PRESENT PROVINCE AND REASON OF OUT-MIGRATION </t>
  </si>
  <si>
    <t xml:space="preserve">TABLE 11  MIGRANTS WHO MIGRATED FROM SAMUT SAKHON BY PRESENT PROVINCE AND REASON OF OUT-MIGRATION </t>
  </si>
  <si>
    <t xml:space="preserve">TABLE 11  MIGRANTS WHO MIGRATED FROM NAKHON PATHOM BY PRESENT PROVINCE AND REASON OF OUT-MIGRATION </t>
  </si>
  <si>
    <t xml:space="preserve">TABLE 11  MIGRANTS WHO MIGRATED FROM SUPHAN BURI BY PRESENT PROVINCE AND REASON OF OUT-MIGRATION </t>
  </si>
  <si>
    <t xml:space="preserve">TABLE 11  MIGRANTS WHO MIGRATED FROM KANCHANABURI BY PRESENT PROVINCE AND REASON OF OUT-MIGRATION </t>
  </si>
  <si>
    <t xml:space="preserve">TABLE 11  MIGRANTS WHO MIGRATED FROM RATCHABURI BY PRESENT PROVINCE AND REASON OF OUT-MIGRATION </t>
  </si>
  <si>
    <t xml:space="preserve">TABLE 11  MIGRANTS WHO MIGRATED FROM SA KAEO BY PRESENT PROVINCE AND REASON OF OUT-MIGRATION </t>
  </si>
  <si>
    <t xml:space="preserve">TABLE 11  MIGRANTS WHO MIGRATED FROM NAKHON NAYOK BY PRESENT PROVINCE AND REASON OF OUT-MIGRATION </t>
  </si>
  <si>
    <t xml:space="preserve">TABLE 11  MIGRANTS WHO MIGRATED FROM PRACHIN BURI BY PRESENT PROVINCE AND REASON OF OUT-MIGRATION </t>
  </si>
  <si>
    <t xml:space="preserve">TABLE 11  MIGRANTS WHO MIGRATED FROM CHACHOENGSAO BY PRESENT PROVINCE AND REASON OF OUT-MIGRATION </t>
  </si>
  <si>
    <t xml:space="preserve">TABLE 11  MIGRANTS WHO MIGRATED FROM TRAT BY PRESENT PROVINCE AND REASON OF OUT-MIGRATION </t>
  </si>
  <si>
    <t xml:space="preserve">TABLE 11  MIGRANTS WHO MIGRATED FROM CHANTHABURI BY PRESENT PROVINCE AND REASON OF OUT-MIGRATION </t>
  </si>
  <si>
    <t xml:space="preserve">TABLE 11  MIGRANTS WHO MIGRATED FROM RAYONG BY PRESENT PROVINCE AND REASON OF OUT-MIGRATION </t>
  </si>
  <si>
    <t xml:space="preserve">TABLE 11  MIGRANTS WHO MIGRATED FROM CHON BURI BY PRESENT PROVINCE AND REASON OF OUT-MIGRATION </t>
  </si>
  <si>
    <t xml:space="preserve">TABLE 11  MIGRANTS WHO MIGRATED FROM CHAI NAT BY PRESENT PROVINCE AND REASON OF OUT-MIGRATION </t>
  </si>
  <si>
    <t xml:space="preserve">TABLE 11  MIGRANTS WHO MIGRATED FROM SING BURI BY PRESENT PROVINCE AND REASON OF OUT-MIGRATION </t>
  </si>
  <si>
    <t xml:space="preserve">TABLE 11  MIGRANTS WHO MIGRATED FROM LOP BURI BY PRESENT PROVINCE AND REASON OF OUT-MIGRATION </t>
  </si>
  <si>
    <t xml:space="preserve">TABLE 11  MIGRANTS WHO MIGRATED FROM ANG THONG BY PRESENT PROVINCE AND REASON OF OUT-MIGRATION </t>
  </si>
  <si>
    <t xml:space="preserve">TABLE 11  MIGRANTS WHO MIGRATED FROM PHRA NAKHON SI AYUTTAYA BY PRESENT PROVINCE AND REASON OF OUT-MIGRATION </t>
  </si>
  <si>
    <t xml:space="preserve">TABLE 11  MIGRANTS WHO MIGRATED FROM PHRA NAKHON SI AYUTTAYA BY PRESENT PROVINCE AND REASON OF OUT-MIGRATION (Contd.) </t>
  </si>
  <si>
    <t xml:space="preserve">TABLE 11  MIGRANTS WHO MIGRATED FROM PATHUM THANI BY PRESENT PROVINCE AND REASON OF OUT-MIGRATION </t>
  </si>
  <si>
    <t>TABLE 11  MIGRANTS WHO MIGRATED FROM PATHUM THANI BY PRESENT PROVINCE AND REASON OF OUT-MIGRATION (Contd.)</t>
  </si>
  <si>
    <t xml:space="preserve">TABLE 11  MIGRANTS WHO MIGRATED FROM NONTHABURI BY PRESENT PROVINCE AND REASON OF OUT-MIGRATION </t>
  </si>
  <si>
    <t xml:space="preserve">TABLE 11  MIGRANTS WHO MIGRATED FROM CHON BURI BY PRESENT PROVINCE AND REASON OF OUT-MIGRATION (Contd.) </t>
  </si>
  <si>
    <t>ตารางที่ 11  จำนวนผู้ย้ายถิ่น ที่ย้ายมาจากปราจีนบุรี จำแนกตามจังหวัดที่อยู่ในปัจจุบันและเหตุผลที่ย้ายออก</t>
  </si>
  <si>
    <t>ต้องการ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</si>
</sst>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1"/>
      <name val="TH SarabunPSK"/>
      <family val="2"/>
    </font>
    <font>
      <b/>
      <sz val="11.5"/>
      <name val="TH SarabunPSK"/>
      <family val="2"/>
    </font>
    <font>
      <b/>
      <sz val="11.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3" fontId="2" fillId="0" borderId="0" xfId="0" applyNumberFormat="1" applyFont="1" applyBorder="1" applyAlignment="1"/>
    <xf numFmtId="3" fontId="2" fillId="0" borderId="0" xfId="0" applyNumberFormat="1" applyFont="1"/>
    <xf numFmtId="3" fontId="2" fillId="0" borderId="0" xfId="0" applyNumberFormat="1" applyFont="1" applyBorder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 applyBorder="1" applyAlignment="1">
      <alignment horizontal="left"/>
    </xf>
    <xf numFmtId="0" fontId="3" fillId="0" borderId="0" xfId="0" applyFont="1" applyBorder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Border="1" applyAlignment="1"/>
    <xf numFmtId="3" fontId="9" fillId="0" borderId="0" xfId="0" applyNumberFormat="1" applyFont="1" applyBorder="1"/>
    <xf numFmtId="3" fontId="9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3" fontId="2" fillId="0" borderId="2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0" fontId="6" fillId="0" borderId="0" xfId="0" applyFont="1" applyBorder="1"/>
    <xf numFmtId="3" fontId="4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1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Border="1"/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8" fillId="0" borderId="0" xfId="0" applyNumberFormat="1" applyFont="1" applyBorder="1"/>
    <xf numFmtId="3" fontId="6" fillId="0" borderId="1" xfId="0" applyNumberFormat="1" applyFont="1" applyBorder="1"/>
    <xf numFmtId="3" fontId="6" fillId="0" borderId="0" xfId="0" applyNumberFormat="1" applyFont="1" applyBorder="1"/>
    <xf numFmtId="3" fontId="6" fillId="0" borderId="2" xfId="0" applyNumberFormat="1" applyFont="1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73025</xdr:colOff>
      <xdr:row>16</xdr:row>
      <xdr:rowOff>0</xdr:rowOff>
    </xdr:from>
    <xdr:to>
      <xdr:col>14</xdr:col>
      <xdr:colOff>958850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82550</xdr:colOff>
      <xdr:row>16</xdr:row>
      <xdr:rowOff>0</xdr:rowOff>
    </xdr:from>
    <xdr:to>
      <xdr:col>14</xdr:col>
      <xdr:colOff>958850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25400</xdr:colOff>
      <xdr:row>16</xdr:row>
      <xdr:rowOff>0</xdr:rowOff>
    </xdr:from>
    <xdr:to>
      <xdr:col>14</xdr:col>
      <xdr:colOff>949325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17</xdr:row>
      <xdr:rowOff>0</xdr:rowOff>
    </xdr:from>
    <xdr:to>
      <xdr:col>16</xdr:col>
      <xdr:colOff>962025</xdr:colOff>
      <xdr:row>17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85725</xdr:colOff>
      <xdr:row>17</xdr:row>
      <xdr:rowOff>0</xdr:rowOff>
    </xdr:from>
    <xdr:to>
      <xdr:col>16</xdr:col>
      <xdr:colOff>962025</xdr:colOff>
      <xdr:row>17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28575</xdr:colOff>
      <xdr:row>17</xdr:row>
      <xdr:rowOff>0</xdr:rowOff>
    </xdr:from>
    <xdr:to>
      <xdr:col>16</xdr:col>
      <xdr:colOff>952500</xdr:colOff>
      <xdr:row>17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14</xdr:row>
      <xdr:rowOff>6350</xdr:rowOff>
    </xdr:from>
    <xdr:to>
      <xdr:col>17</xdr:col>
      <xdr:colOff>962025</xdr:colOff>
      <xdr:row>14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17</xdr:col>
      <xdr:colOff>85725</xdr:colOff>
      <xdr:row>14</xdr:row>
      <xdr:rowOff>6350</xdr:rowOff>
    </xdr:from>
    <xdr:to>
      <xdr:col>17</xdr:col>
      <xdr:colOff>962025</xdr:colOff>
      <xdr:row>14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17</xdr:col>
      <xdr:colOff>28575</xdr:colOff>
      <xdr:row>14</xdr:row>
      <xdr:rowOff>6350</xdr:rowOff>
    </xdr:from>
    <xdr:to>
      <xdr:col>17</xdr:col>
      <xdr:colOff>952500</xdr:colOff>
      <xdr:row>14</xdr:row>
      <xdr:rowOff>6350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12</xdr:row>
      <xdr:rowOff>203200</xdr:rowOff>
    </xdr:from>
    <xdr:to>
      <xdr:col>12</xdr:col>
      <xdr:colOff>962025</xdr:colOff>
      <xdr:row>12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85725</xdr:colOff>
      <xdr:row>12</xdr:row>
      <xdr:rowOff>203200</xdr:rowOff>
    </xdr:from>
    <xdr:to>
      <xdr:col>12</xdr:col>
      <xdr:colOff>962025</xdr:colOff>
      <xdr:row>12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28575</xdr:colOff>
      <xdr:row>13</xdr:row>
      <xdr:rowOff>1587</xdr:rowOff>
    </xdr:from>
    <xdr:to>
      <xdr:col>12</xdr:col>
      <xdr:colOff>952500</xdr:colOff>
      <xdr:row>13</xdr:row>
      <xdr:rowOff>1587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12</xdr:row>
      <xdr:rowOff>3175</xdr:rowOff>
    </xdr:from>
    <xdr:to>
      <xdr:col>12</xdr:col>
      <xdr:colOff>965200</xdr:colOff>
      <xdr:row>12</xdr:row>
      <xdr:rowOff>3175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88900</xdr:colOff>
      <xdr:row>12</xdr:row>
      <xdr:rowOff>3175</xdr:rowOff>
    </xdr:from>
    <xdr:to>
      <xdr:col>12</xdr:col>
      <xdr:colOff>965200</xdr:colOff>
      <xdr:row>12</xdr:row>
      <xdr:rowOff>3175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31750</xdr:colOff>
      <xdr:row>12</xdr:row>
      <xdr:rowOff>7937</xdr:rowOff>
    </xdr:from>
    <xdr:to>
      <xdr:col>12</xdr:col>
      <xdr:colOff>955675</xdr:colOff>
      <xdr:row>12</xdr:row>
      <xdr:rowOff>7937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77787</xdr:colOff>
      <xdr:row>16</xdr:row>
      <xdr:rowOff>0</xdr:rowOff>
    </xdr:from>
    <xdr:to>
      <xdr:col>13</xdr:col>
      <xdr:colOff>963612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87312</xdr:colOff>
      <xdr:row>16</xdr:row>
      <xdr:rowOff>0</xdr:rowOff>
    </xdr:from>
    <xdr:to>
      <xdr:col>13</xdr:col>
      <xdr:colOff>963612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30162</xdr:colOff>
      <xdr:row>15</xdr:row>
      <xdr:rowOff>201612</xdr:rowOff>
    </xdr:from>
    <xdr:to>
      <xdr:col>13</xdr:col>
      <xdr:colOff>954087</xdr:colOff>
      <xdr:row>15</xdr:row>
      <xdr:rowOff>201612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0</xdr:colOff>
      <xdr:row>15</xdr:row>
      <xdr:rowOff>201612</xdr:rowOff>
    </xdr:from>
    <xdr:to>
      <xdr:col>14</xdr:col>
      <xdr:colOff>0</xdr:colOff>
      <xdr:row>15</xdr:row>
      <xdr:rowOff>201612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15</xdr:row>
      <xdr:rowOff>7937</xdr:rowOff>
    </xdr:from>
    <xdr:to>
      <xdr:col>14</xdr:col>
      <xdr:colOff>962025</xdr:colOff>
      <xdr:row>15</xdr:row>
      <xdr:rowOff>7937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85725</xdr:colOff>
      <xdr:row>15</xdr:row>
      <xdr:rowOff>7937</xdr:rowOff>
    </xdr:from>
    <xdr:to>
      <xdr:col>14</xdr:col>
      <xdr:colOff>962025</xdr:colOff>
      <xdr:row>15</xdr:row>
      <xdr:rowOff>7937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28575</xdr:colOff>
      <xdr:row>15</xdr:row>
      <xdr:rowOff>3175</xdr:rowOff>
    </xdr:from>
    <xdr:to>
      <xdr:col>14</xdr:col>
      <xdr:colOff>952500</xdr:colOff>
      <xdr:row>15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77788</xdr:colOff>
      <xdr:row>11</xdr:row>
      <xdr:rowOff>196850</xdr:rowOff>
    </xdr:from>
    <xdr:to>
      <xdr:col>10</xdr:col>
      <xdr:colOff>963613</xdr:colOff>
      <xdr:row>11</xdr:row>
      <xdr:rowOff>196850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10</xdr:col>
      <xdr:colOff>87313</xdr:colOff>
      <xdr:row>11</xdr:row>
      <xdr:rowOff>196850</xdr:rowOff>
    </xdr:from>
    <xdr:to>
      <xdr:col>10</xdr:col>
      <xdr:colOff>963613</xdr:colOff>
      <xdr:row>11</xdr:row>
      <xdr:rowOff>196850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10</xdr:col>
      <xdr:colOff>30163</xdr:colOff>
      <xdr:row>12</xdr:row>
      <xdr:rowOff>3175</xdr:rowOff>
    </xdr:from>
    <xdr:to>
      <xdr:col>10</xdr:col>
      <xdr:colOff>954088</xdr:colOff>
      <xdr:row>12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14</xdr:row>
      <xdr:rowOff>3175</xdr:rowOff>
    </xdr:from>
    <xdr:to>
      <xdr:col>12</xdr:col>
      <xdr:colOff>965200</xdr:colOff>
      <xdr:row>14</xdr:row>
      <xdr:rowOff>3175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88900</xdr:colOff>
      <xdr:row>14</xdr:row>
      <xdr:rowOff>3175</xdr:rowOff>
    </xdr:from>
    <xdr:to>
      <xdr:col>12</xdr:col>
      <xdr:colOff>965200</xdr:colOff>
      <xdr:row>14</xdr:row>
      <xdr:rowOff>3175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31750</xdr:colOff>
      <xdr:row>13</xdr:row>
      <xdr:rowOff>204787</xdr:rowOff>
    </xdr:from>
    <xdr:to>
      <xdr:col>12</xdr:col>
      <xdr:colOff>955675</xdr:colOff>
      <xdr:row>13</xdr:row>
      <xdr:rowOff>204787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82550</xdr:colOff>
      <xdr:row>11</xdr:row>
      <xdr:rowOff>201613</xdr:rowOff>
    </xdr:from>
    <xdr:to>
      <xdr:col>15</xdr:col>
      <xdr:colOff>968375</xdr:colOff>
      <xdr:row>11</xdr:row>
      <xdr:rowOff>201613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15</xdr:col>
      <xdr:colOff>92075</xdr:colOff>
      <xdr:row>11</xdr:row>
      <xdr:rowOff>201613</xdr:rowOff>
    </xdr:from>
    <xdr:to>
      <xdr:col>15</xdr:col>
      <xdr:colOff>968375</xdr:colOff>
      <xdr:row>11</xdr:row>
      <xdr:rowOff>201613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15</xdr:col>
      <xdr:colOff>34925</xdr:colOff>
      <xdr:row>12</xdr:row>
      <xdr:rowOff>0</xdr:rowOff>
    </xdr:from>
    <xdr:to>
      <xdr:col>15</xdr:col>
      <xdr:colOff>958850</xdr:colOff>
      <xdr:row>12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12</xdr:row>
      <xdr:rowOff>1587</xdr:rowOff>
    </xdr:from>
    <xdr:to>
      <xdr:col>14</xdr:col>
      <xdr:colOff>968375</xdr:colOff>
      <xdr:row>12</xdr:row>
      <xdr:rowOff>1587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92075</xdr:colOff>
      <xdr:row>12</xdr:row>
      <xdr:rowOff>1587</xdr:rowOff>
    </xdr:from>
    <xdr:to>
      <xdr:col>14</xdr:col>
      <xdr:colOff>968375</xdr:colOff>
      <xdr:row>12</xdr:row>
      <xdr:rowOff>1587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34925</xdr:colOff>
      <xdr:row>12</xdr:row>
      <xdr:rowOff>6350</xdr:rowOff>
    </xdr:from>
    <xdr:to>
      <xdr:col>14</xdr:col>
      <xdr:colOff>958850</xdr:colOff>
      <xdr:row>12</xdr:row>
      <xdr:rowOff>6350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16</xdr:row>
      <xdr:rowOff>0</xdr:rowOff>
    </xdr:from>
    <xdr:to>
      <xdr:col>14</xdr:col>
      <xdr:colOff>962025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85725</xdr:colOff>
      <xdr:row>16</xdr:row>
      <xdr:rowOff>0</xdr:rowOff>
    </xdr:from>
    <xdr:to>
      <xdr:col>14</xdr:col>
      <xdr:colOff>962025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28575</xdr:colOff>
      <xdr:row>16</xdr:row>
      <xdr:rowOff>0</xdr:rowOff>
    </xdr:from>
    <xdr:to>
      <xdr:col>14</xdr:col>
      <xdr:colOff>952500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73025</xdr:colOff>
      <xdr:row>13</xdr:row>
      <xdr:rowOff>203200</xdr:rowOff>
    </xdr:from>
    <xdr:to>
      <xdr:col>12</xdr:col>
      <xdr:colOff>958850</xdr:colOff>
      <xdr:row>13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82550</xdr:colOff>
      <xdr:row>13</xdr:row>
      <xdr:rowOff>203200</xdr:rowOff>
    </xdr:from>
    <xdr:to>
      <xdr:col>12</xdr:col>
      <xdr:colOff>958850</xdr:colOff>
      <xdr:row>13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25400</xdr:colOff>
      <xdr:row>14</xdr:row>
      <xdr:rowOff>1587</xdr:rowOff>
    </xdr:from>
    <xdr:to>
      <xdr:col>12</xdr:col>
      <xdr:colOff>949325</xdr:colOff>
      <xdr:row>14</xdr:row>
      <xdr:rowOff>1587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79375</xdr:colOff>
      <xdr:row>14</xdr:row>
      <xdr:rowOff>1587</xdr:rowOff>
    </xdr:from>
    <xdr:to>
      <xdr:col>11</xdr:col>
      <xdr:colOff>965200</xdr:colOff>
      <xdr:row>14</xdr:row>
      <xdr:rowOff>1587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88900</xdr:colOff>
      <xdr:row>14</xdr:row>
      <xdr:rowOff>1587</xdr:rowOff>
    </xdr:from>
    <xdr:to>
      <xdr:col>11</xdr:col>
      <xdr:colOff>965200</xdr:colOff>
      <xdr:row>14</xdr:row>
      <xdr:rowOff>1587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31750</xdr:colOff>
      <xdr:row>14</xdr:row>
      <xdr:rowOff>6350</xdr:rowOff>
    </xdr:from>
    <xdr:to>
      <xdr:col>11</xdr:col>
      <xdr:colOff>955675</xdr:colOff>
      <xdr:row>14</xdr:row>
      <xdr:rowOff>6350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74613</xdr:colOff>
      <xdr:row>9</xdr:row>
      <xdr:rowOff>6350</xdr:rowOff>
    </xdr:from>
    <xdr:to>
      <xdr:col>9</xdr:col>
      <xdr:colOff>960438</xdr:colOff>
      <xdr:row>9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9</xdr:col>
      <xdr:colOff>84138</xdr:colOff>
      <xdr:row>9</xdr:row>
      <xdr:rowOff>6350</xdr:rowOff>
    </xdr:from>
    <xdr:to>
      <xdr:col>9</xdr:col>
      <xdr:colOff>960438</xdr:colOff>
      <xdr:row>9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9</xdr:col>
      <xdr:colOff>26988</xdr:colOff>
      <xdr:row>9</xdr:row>
      <xdr:rowOff>1587</xdr:rowOff>
    </xdr:from>
    <xdr:to>
      <xdr:col>9</xdr:col>
      <xdr:colOff>950913</xdr:colOff>
      <xdr:row>9</xdr:row>
      <xdr:rowOff>1587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79375</xdr:colOff>
      <xdr:row>9</xdr:row>
      <xdr:rowOff>201612</xdr:rowOff>
    </xdr:from>
    <xdr:to>
      <xdr:col>13</xdr:col>
      <xdr:colOff>965200</xdr:colOff>
      <xdr:row>9</xdr:row>
      <xdr:rowOff>201612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88900</xdr:colOff>
      <xdr:row>9</xdr:row>
      <xdr:rowOff>201612</xdr:rowOff>
    </xdr:from>
    <xdr:to>
      <xdr:col>13</xdr:col>
      <xdr:colOff>965200</xdr:colOff>
      <xdr:row>9</xdr:row>
      <xdr:rowOff>201612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31750</xdr:colOff>
      <xdr:row>10</xdr:row>
      <xdr:rowOff>0</xdr:rowOff>
    </xdr:from>
    <xdr:to>
      <xdr:col>13</xdr:col>
      <xdr:colOff>955675</xdr:colOff>
      <xdr:row>10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69850</xdr:colOff>
      <xdr:row>10</xdr:row>
      <xdr:rowOff>0</xdr:rowOff>
    </xdr:from>
    <xdr:to>
      <xdr:col>13</xdr:col>
      <xdr:colOff>955675</xdr:colOff>
      <xdr:row>10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79375</xdr:colOff>
      <xdr:row>10</xdr:row>
      <xdr:rowOff>0</xdr:rowOff>
    </xdr:from>
    <xdr:to>
      <xdr:col>13</xdr:col>
      <xdr:colOff>955675</xdr:colOff>
      <xdr:row>10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22225</xdr:colOff>
      <xdr:row>10</xdr:row>
      <xdr:rowOff>4762</xdr:rowOff>
    </xdr:from>
    <xdr:to>
      <xdr:col>13</xdr:col>
      <xdr:colOff>946150</xdr:colOff>
      <xdr:row>10</xdr:row>
      <xdr:rowOff>4762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20</xdr:row>
      <xdr:rowOff>1587</xdr:rowOff>
    </xdr:from>
    <xdr:to>
      <xdr:col>14</xdr:col>
      <xdr:colOff>962025</xdr:colOff>
      <xdr:row>20</xdr:row>
      <xdr:rowOff>1587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85725</xdr:colOff>
      <xdr:row>20</xdr:row>
      <xdr:rowOff>1587</xdr:rowOff>
    </xdr:from>
    <xdr:to>
      <xdr:col>14</xdr:col>
      <xdr:colOff>962025</xdr:colOff>
      <xdr:row>20</xdr:row>
      <xdr:rowOff>1587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28575</xdr:colOff>
      <xdr:row>19</xdr:row>
      <xdr:rowOff>195263</xdr:rowOff>
    </xdr:from>
    <xdr:to>
      <xdr:col>14</xdr:col>
      <xdr:colOff>952500</xdr:colOff>
      <xdr:row>19</xdr:row>
      <xdr:rowOff>195263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73025</xdr:colOff>
      <xdr:row>21</xdr:row>
      <xdr:rowOff>6350</xdr:rowOff>
    </xdr:from>
    <xdr:to>
      <xdr:col>14</xdr:col>
      <xdr:colOff>958850</xdr:colOff>
      <xdr:row>21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82550</xdr:colOff>
      <xdr:row>21</xdr:row>
      <xdr:rowOff>6350</xdr:rowOff>
    </xdr:from>
    <xdr:to>
      <xdr:col>14</xdr:col>
      <xdr:colOff>958850</xdr:colOff>
      <xdr:row>21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25400</xdr:colOff>
      <xdr:row>21</xdr:row>
      <xdr:rowOff>6350</xdr:rowOff>
    </xdr:from>
    <xdr:to>
      <xdr:col>14</xdr:col>
      <xdr:colOff>949325</xdr:colOff>
      <xdr:row>21</xdr:row>
      <xdr:rowOff>6350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12</xdr:row>
      <xdr:rowOff>203200</xdr:rowOff>
    </xdr:from>
    <xdr:to>
      <xdr:col>11</xdr:col>
      <xdr:colOff>962025</xdr:colOff>
      <xdr:row>12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85725</xdr:colOff>
      <xdr:row>12</xdr:row>
      <xdr:rowOff>203200</xdr:rowOff>
    </xdr:from>
    <xdr:to>
      <xdr:col>11</xdr:col>
      <xdr:colOff>962025</xdr:colOff>
      <xdr:row>12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28575</xdr:colOff>
      <xdr:row>13</xdr:row>
      <xdr:rowOff>1587</xdr:rowOff>
    </xdr:from>
    <xdr:to>
      <xdr:col>11</xdr:col>
      <xdr:colOff>952500</xdr:colOff>
      <xdr:row>13</xdr:row>
      <xdr:rowOff>1587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80962</xdr:colOff>
      <xdr:row>15</xdr:row>
      <xdr:rowOff>201612</xdr:rowOff>
    </xdr:from>
    <xdr:to>
      <xdr:col>14</xdr:col>
      <xdr:colOff>966787</xdr:colOff>
      <xdr:row>15</xdr:row>
      <xdr:rowOff>201612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90487</xdr:colOff>
      <xdr:row>15</xdr:row>
      <xdr:rowOff>201612</xdr:rowOff>
    </xdr:from>
    <xdr:to>
      <xdr:col>14</xdr:col>
      <xdr:colOff>966787</xdr:colOff>
      <xdr:row>15</xdr:row>
      <xdr:rowOff>201612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33337</xdr:colOff>
      <xdr:row>16</xdr:row>
      <xdr:rowOff>0</xdr:rowOff>
    </xdr:from>
    <xdr:to>
      <xdr:col>14</xdr:col>
      <xdr:colOff>957262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12</xdr:row>
      <xdr:rowOff>4762</xdr:rowOff>
    </xdr:from>
    <xdr:to>
      <xdr:col>12</xdr:col>
      <xdr:colOff>965200</xdr:colOff>
      <xdr:row>12</xdr:row>
      <xdr:rowOff>4762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88900</xdr:colOff>
      <xdr:row>12</xdr:row>
      <xdr:rowOff>4762</xdr:rowOff>
    </xdr:from>
    <xdr:to>
      <xdr:col>12</xdr:col>
      <xdr:colOff>965200</xdr:colOff>
      <xdr:row>12</xdr:row>
      <xdr:rowOff>4762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31750</xdr:colOff>
      <xdr:row>12</xdr:row>
      <xdr:rowOff>0</xdr:rowOff>
    </xdr:from>
    <xdr:to>
      <xdr:col>12</xdr:col>
      <xdr:colOff>955675</xdr:colOff>
      <xdr:row>12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74613</xdr:colOff>
      <xdr:row>13</xdr:row>
      <xdr:rowOff>204787</xdr:rowOff>
    </xdr:from>
    <xdr:to>
      <xdr:col>12</xdr:col>
      <xdr:colOff>960438</xdr:colOff>
      <xdr:row>13</xdr:row>
      <xdr:rowOff>204787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84138</xdr:colOff>
      <xdr:row>13</xdr:row>
      <xdr:rowOff>204787</xdr:rowOff>
    </xdr:from>
    <xdr:to>
      <xdr:col>12</xdr:col>
      <xdr:colOff>960438</xdr:colOff>
      <xdr:row>13</xdr:row>
      <xdr:rowOff>204787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26988</xdr:colOff>
      <xdr:row>14</xdr:row>
      <xdr:rowOff>3175</xdr:rowOff>
    </xdr:from>
    <xdr:to>
      <xdr:col>12</xdr:col>
      <xdr:colOff>950913</xdr:colOff>
      <xdr:row>14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</xdr:colOff>
      <xdr:row>15</xdr:row>
      <xdr:rowOff>0</xdr:rowOff>
    </xdr:from>
    <xdr:to>
      <xdr:col>14</xdr:col>
      <xdr:colOff>957262</xdr:colOff>
      <xdr:row>15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80962</xdr:colOff>
      <xdr:row>15</xdr:row>
      <xdr:rowOff>0</xdr:rowOff>
    </xdr:from>
    <xdr:to>
      <xdr:col>14</xdr:col>
      <xdr:colOff>957262</xdr:colOff>
      <xdr:row>15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23812</xdr:colOff>
      <xdr:row>15</xdr:row>
      <xdr:rowOff>7937</xdr:rowOff>
    </xdr:from>
    <xdr:to>
      <xdr:col>14</xdr:col>
      <xdr:colOff>947737</xdr:colOff>
      <xdr:row>15</xdr:row>
      <xdr:rowOff>7937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C22" zoomScale="120" workbookViewId="0">
      <selection activeCell="J41" sqref="J40:J41"/>
    </sheetView>
  </sheetViews>
  <sheetFormatPr defaultRowHeight="15.75" x14ac:dyDescent="0.25"/>
  <cols>
    <col min="1" max="1" width="15.125" style="4" customWidth="1"/>
    <col min="2" max="2" width="7.625" style="4" customWidth="1"/>
    <col min="3" max="3" width="2.5" style="4" customWidth="1"/>
    <col min="4" max="4" width="7.125" style="4" customWidth="1"/>
    <col min="5" max="5" width="7.625" style="4" customWidth="1"/>
    <col min="6" max="6" width="8.375" style="4" customWidth="1"/>
    <col min="7" max="7" width="8.625" style="4" customWidth="1"/>
    <col min="8" max="8" width="7.5" style="4" customWidth="1"/>
    <col min="9" max="9" width="6.625" style="4" customWidth="1"/>
    <col min="10" max="10" width="7.875" style="4" customWidth="1"/>
    <col min="11" max="11" width="7.5" style="4" customWidth="1"/>
    <col min="12" max="12" width="7.25" style="4" customWidth="1"/>
    <col min="13" max="13" width="8.875" style="4" customWidth="1"/>
    <col min="14" max="14" width="4.25" style="4" customWidth="1"/>
    <col min="15" max="15" width="16" style="4" customWidth="1"/>
    <col min="16" max="16384" width="9" style="4"/>
  </cols>
  <sheetData>
    <row r="1" spans="1:15" s="9" customFormat="1" ht="20.100000000000001" customHeight="1" x14ac:dyDescent="0.3">
      <c r="A1" s="74" t="s">
        <v>186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12" customFormat="1" ht="7.5" customHeight="1" x14ac:dyDescent="0.25">
      <c r="B3" s="16"/>
    </row>
    <row r="4" spans="1:15" s="12" customFormat="1" ht="17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1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243</v>
      </c>
      <c r="F5" s="5" t="s">
        <v>243</v>
      </c>
      <c r="G5" s="5" t="s">
        <v>77</v>
      </c>
      <c r="H5" s="5" t="s">
        <v>78</v>
      </c>
      <c r="I5" s="15" t="s">
        <v>79</v>
      </c>
      <c r="J5" s="5" t="s">
        <v>80</v>
      </c>
      <c r="K5" s="15" t="s">
        <v>81</v>
      </c>
      <c r="L5" s="6" t="s">
        <v>82</v>
      </c>
      <c r="M5" s="6" t="s">
        <v>71</v>
      </c>
      <c r="N5" s="34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85</v>
      </c>
      <c r="G6" s="5" t="s">
        <v>86</v>
      </c>
      <c r="H6" s="5" t="s">
        <v>87</v>
      </c>
      <c r="I6" s="15" t="s">
        <v>88</v>
      </c>
      <c r="J6" s="5" t="s">
        <v>89</v>
      </c>
      <c r="K6" s="15" t="s">
        <v>90</v>
      </c>
      <c r="L6" s="5" t="s">
        <v>91</v>
      </c>
      <c r="M6" s="5" t="s">
        <v>0</v>
      </c>
      <c r="N6" s="5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93</v>
      </c>
      <c r="G7" s="5" t="s">
        <v>94</v>
      </c>
      <c r="H7" s="5" t="s">
        <v>95</v>
      </c>
      <c r="I7" s="15" t="s">
        <v>96</v>
      </c>
      <c r="J7" s="5" t="s">
        <v>97</v>
      </c>
      <c r="K7" s="15" t="s">
        <v>98</v>
      </c>
      <c r="L7" s="5" t="s">
        <v>99</v>
      </c>
      <c r="M7" s="5" t="s">
        <v>100</v>
      </c>
      <c r="N7" s="5"/>
      <c r="O7" s="18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102</v>
      </c>
      <c r="G8" s="8" t="s">
        <v>103</v>
      </c>
      <c r="H8" s="8"/>
      <c r="I8" s="17" t="s">
        <v>104</v>
      </c>
      <c r="J8" s="8" t="s">
        <v>105</v>
      </c>
      <c r="K8" s="17" t="s">
        <v>106</v>
      </c>
      <c r="L8" s="8" t="s">
        <v>107</v>
      </c>
      <c r="M8" s="8" t="s">
        <v>108</v>
      </c>
      <c r="N8" s="8"/>
      <c r="O8" s="19"/>
    </row>
    <row r="9" spans="1:15" s="20" customFormat="1" ht="17.100000000000001" customHeight="1" x14ac:dyDescent="0.25">
      <c r="A9" s="21" t="s">
        <v>182</v>
      </c>
      <c r="B9" s="20">
        <f>SUM(B10:B43)</f>
        <v>53503.717300000018</v>
      </c>
      <c r="D9" s="20">
        <f>SUM(D11:D43)</f>
        <v>916.17509999999993</v>
      </c>
      <c r="E9" s="20">
        <f t="shared" ref="E9:M9" si="0">SUM(E11:E43)</f>
        <v>2777.7092000000002</v>
      </c>
      <c r="F9" s="20">
        <f t="shared" si="0"/>
        <v>964.50670000000002</v>
      </c>
      <c r="G9" s="20">
        <f t="shared" si="0"/>
        <v>509.2944</v>
      </c>
      <c r="H9" s="20">
        <f t="shared" si="0"/>
        <v>9961.0197000000026</v>
      </c>
      <c r="I9" s="20">
        <f t="shared" si="0"/>
        <v>17138.278599999998</v>
      </c>
      <c r="J9" s="20">
        <f t="shared" si="0"/>
        <v>15009.445799999998</v>
      </c>
      <c r="K9" s="20">
        <f t="shared" si="0"/>
        <v>347.02600000000001</v>
      </c>
      <c r="L9" s="20">
        <f t="shared" si="0"/>
        <v>338.35289999999998</v>
      </c>
      <c r="M9" s="20">
        <f t="shared" si="0"/>
        <v>2605.4101000000001</v>
      </c>
      <c r="O9" s="21" t="s">
        <v>72</v>
      </c>
    </row>
    <row r="10" spans="1:15" s="20" customFormat="1" ht="17.100000000000001" customHeight="1" x14ac:dyDescent="0.25">
      <c r="A10" s="22" t="s">
        <v>1</v>
      </c>
      <c r="B10" s="22">
        <f>SUM(D10:M10)</f>
        <v>2936.4988000000003</v>
      </c>
      <c r="D10" s="22">
        <v>1394.4223</v>
      </c>
      <c r="E10" s="35" t="s">
        <v>181</v>
      </c>
      <c r="F10" s="35" t="s">
        <v>181</v>
      </c>
      <c r="G10" s="22">
        <v>1542.0765000000001</v>
      </c>
      <c r="H10" s="35" t="s">
        <v>181</v>
      </c>
      <c r="I10" s="35" t="s">
        <v>181</v>
      </c>
      <c r="J10" s="35" t="s">
        <v>181</v>
      </c>
      <c r="K10" s="35" t="s">
        <v>181</v>
      </c>
      <c r="L10" s="35" t="s">
        <v>181</v>
      </c>
      <c r="M10" s="35" t="s">
        <v>181</v>
      </c>
      <c r="O10" s="1" t="s">
        <v>109</v>
      </c>
    </row>
    <row r="11" spans="1:15" s="22" customFormat="1" ht="17.100000000000001" customHeight="1" x14ac:dyDescent="0.25">
      <c r="A11" s="22" t="s">
        <v>2</v>
      </c>
      <c r="B11" s="22">
        <f>SUM(D11:M11)</f>
        <v>19410.536800000005</v>
      </c>
      <c r="D11" s="35" t="s">
        <v>181</v>
      </c>
      <c r="E11" s="22">
        <v>1385.2552000000001</v>
      </c>
      <c r="F11" s="22">
        <v>964.50670000000002</v>
      </c>
      <c r="G11" s="22">
        <v>367.4008</v>
      </c>
      <c r="H11" s="22">
        <v>9666.1373000000021</v>
      </c>
      <c r="I11" s="35" t="s">
        <v>181</v>
      </c>
      <c r="J11" s="22">
        <v>6349.0351000000001</v>
      </c>
      <c r="K11" s="35" t="s">
        <v>181</v>
      </c>
      <c r="L11" s="35" t="s">
        <v>181</v>
      </c>
      <c r="M11" s="22">
        <v>678.20169999999996</v>
      </c>
      <c r="O11" s="23" t="s">
        <v>110</v>
      </c>
    </row>
    <row r="12" spans="1:15" s="22" customFormat="1" ht="17.100000000000001" customHeight="1" x14ac:dyDescent="0.25">
      <c r="A12" s="22" t="s">
        <v>3</v>
      </c>
      <c r="B12" s="22">
        <f t="shared" ref="B12:B43" si="1">SUM(D12:M12)</f>
        <v>692.90440000000001</v>
      </c>
      <c r="D12" s="22">
        <v>175.32249999999999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22">
        <v>517.58190000000002</v>
      </c>
      <c r="K12" s="35" t="s">
        <v>181</v>
      </c>
      <c r="L12" s="35" t="s">
        <v>181</v>
      </c>
      <c r="M12" s="35" t="s">
        <v>181</v>
      </c>
      <c r="O12" s="23" t="s">
        <v>111</v>
      </c>
    </row>
    <row r="13" spans="1:15" s="22" customFormat="1" ht="17.100000000000001" customHeight="1" x14ac:dyDescent="0.25">
      <c r="A13" s="22" t="s">
        <v>7</v>
      </c>
      <c r="B13" s="22">
        <f t="shared" si="1"/>
        <v>107.25700000000001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35" t="s">
        <v>181</v>
      </c>
      <c r="I13" s="22">
        <v>107.25700000000001</v>
      </c>
      <c r="J13" s="35" t="s">
        <v>181</v>
      </c>
      <c r="K13" s="35" t="s">
        <v>181</v>
      </c>
      <c r="L13" s="35" t="s">
        <v>181</v>
      </c>
      <c r="M13" s="35" t="s">
        <v>181</v>
      </c>
      <c r="O13" s="22" t="s">
        <v>115</v>
      </c>
    </row>
    <row r="14" spans="1:15" s="22" customFormat="1" ht="17.100000000000001" customHeight="1" x14ac:dyDescent="0.25">
      <c r="A14" s="22" t="s">
        <v>8</v>
      </c>
      <c r="B14" s="22">
        <f t="shared" si="1"/>
        <v>68.391499999999994</v>
      </c>
      <c r="D14" s="35" t="s">
        <v>181</v>
      </c>
      <c r="E14" s="22">
        <v>68.391499999999994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L14" s="35" t="s">
        <v>181</v>
      </c>
      <c r="M14" s="35" t="s">
        <v>181</v>
      </c>
      <c r="O14" s="1" t="s">
        <v>116</v>
      </c>
    </row>
    <row r="15" spans="1:15" s="22" customFormat="1" ht="17.100000000000001" customHeight="1" x14ac:dyDescent="0.25">
      <c r="A15" s="22" t="s">
        <v>11</v>
      </c>
      <c r="B15" s="22">
        <f t="shared" si="1"/>
        <v>1214.6065000000001</v>
      </c>
      <c r="D15" s="22">
        <v>331.3802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22">
        <v>883.22630000000004</v>
      </c>
      <c r="K15" s="35" t="s">
        <v>181</v>
      </c>
      <c r="L15" s="35" t="s">
        <v>181</v>
      </c>
      <c r="M15" s="35" t="s">
        <v>181</v>
      </c>
      <c r="O15" s="1" t="s">
        <v>119</v>
      </c>
    </row>
    <row r="16" spans="1:15" s="22" customFormat="1" ht="17.100000000000001" customHeight="1" x14ac:dyDescent="0.25">
      <c r="A16" s="22" t="s">
        <v>12</v>
      </c>
      <c r="B16" s="22">
        <f t="shared" si="1"/>
        <v>409.47239999999999</v>
      </c>
      <c r="D16" s="22">
        <v>409.47239999999999</v>
      </c>
      <c r="E16" s="35" t="s">
        <v>181</v>
      </c>
      <c r="F16" s="35" t="s">
        <v>181</v>
      </c>
      <c r="G16" s="35" t="s">
        <v>181</v>
      </c>
      <c r="H16" s="35" t="s">
        <v>181</v>
      </c>
      <c r="I16" s="35" t="s">
        <v>181</v>
      </c>
      <c r="J16" s="35" t="s">
        <v>181</v>
      </c>
      <c r="K16" s="35" t="s">
        <v>181</v>
      </c>
      <c r="L16" s="35" t="s">
        <v>181</v>
      </c>
      <c r="M16" s="35" t="s">
        <v>181</v>
      </c>
      <c r="O16" s="3" t="s">
        <v>120</v>
      </c>
    </row>
    <row r="17" spans="1:15" s="22" customFormat="1" ht="17.100000000000001" customHeight="1" x14ac:dyDescent="0.25">
      <c r="A17" s="22" t="s">
        <v>18</v>
      </c>
      <c r="B17" s="22">
        <f t="shared" si="1"/>
        <v>416.32410000000004</v>
      </c>
      <c r="D17" s="35" t="s">
        <v>181</v>
      </c>
      <c r="E17" s="35" t="s">
        <v>181</v>
      </c>
      <c r="F17" s="35" t="s">
        <v>181</v>
      </c>
      <c r="G17" s="35" t="s">
        <v>181</v>
      </c>
      <c r="H17" s="35" t="s">
        <v>181</v>
      </c>
      <c r="I17" s="22">
        <v>69.298100000000005</v>
      </c>
      <c r="J17" s="35" t="s">
        <v>181</v>
      </c>
      <c r="K17" s="22">
        <v>347.02600000000001</v>
      </c>
      <c r="L17" s="35" t="s">
        <v>181</v>
      </c>
      <c r="M17" s="35" t="s">
        <v>181</v>
      </c>
      <c r="O17" s="2" t="s">
        <v>126</v>
      </c>
    </row>
    <row r="18" spans="1:15" s="22" customFormat="1" ht="17.100000000000001" customHeight="1" x14ac:dyDescent="0.25">
      <c r="A18" s="22" t="s">
        <v>19</v>
      </c>
      <c r="B18" s="22">
        <f t="shared" si="1"/>
        <v>74.642300000000006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35" t="s">
        <v>181</v>
      </c>
      <c r="K18" s="35" t="s">
        <v>181</v>
      </c>
      <c r="L18" s="22">
        <v>74.642300000000006</v>
      </c>
      <c r="M18" s="35" t="s">
        <v>181</v>
      </c>
      <c r="O18" s="2" t="s">
        <v>127</v>
      </c>
    </row>
    <row r="19" spans="1:15" s="22" customFormat="1" ht="17.100000000000001" customHeight="1" x14ac:dyDescent="0.25">
      <c r="A19" s="22" t="s">
        <v>27</v>
      </c>
      <c r="B19" s="22">
        <f t="shared" si="1"/>
        <v>1453.2333000000001</v>
      </c>
      <c r="D19" s="35" t="s">
        <v>181</v>
      </c>
      <c r="E19" s="22">
        <v>877.66280000000006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22">
        <v>575.57050000000004</v>
      </c>
      <c r="K19" s="35" t="s">
        <v>181</v>
      </c>
      <c r="L19" s="35" t="s">
        <v>181</v>
      </c>
      <c r="M19" s="35" t="s">
        <v>181</v>
      </c>
      <c r="O19" s="22" t="s">
        <v>153</v>
      </c>
    </row>
    <row r="20" spans="1:15" s="22" customFormat="1" ht="17.100000000000001" customHeight="1" x14ac:dyDescent="0.25">
      <c r="A20" s="22" t="s">
        <v>28</v>
      </c>
      <c r="B20" s="22">
        <f t="shared" si="1"/>
        <v>170.1533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22">
        <v>170.1533</v>
      </c>
      <c r="J20" s="22" t="s">
        <v>0</v>
      </c>
      <c r="K20" s="35" t="s">
        <v>181</v>
      </c>
      <c r="L20" s="35" t="s">
        <v>181</v>
      </c>
      <c r="M20" s="35" t="s">
        <v>181</v>
      </c>
      <c r="O20" s="22" t="s">
        <v>154</v>
      </c>
    </row>
    <row r="21" spans="1:15" s="22" customFormat="1" ht="17.100000000000001" customHeight="1" x14ac:dyDescent="0.25">
      <c r="A21" s="22" t="s">
        <v>29</v>
      </c>
      <c r="B21" s="22">
        <f t="shared" si="1"/>
        <v>2169.8481000000002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22">
        <v>936.94230000000005</v>
      </c>
      <c r="J21" s="22">
        <v>1232.9058</v>
      </c>
      <c r="K21" s="35" t="s">
        <v>181</v>
      </c>
      <c r="L21" s="35" t="s">
        <v>181</v>
      </c>
      <c r="M21" s="35" t="s">
        <v>181</v>
      </c>
      <c r="O21" s="22" t="s">
        <v>155</v>
      </c>
    </row>
    <row r="22" spans="1:15" s="22" customFormat="1" ht="17.100000000000001" customHeight="1" x14ac:dyDescent="0.25">
      <c r="A22" s="22" t="s">
        <v>31</v>
      </c>
      <c r="B22" s="22">
        <f t="shared" si="1"/>
        <v>396.68700000000001</v>
      </c>
      <c r="D22" s="35" t="s">
        <v>181</v>
      </c>
      <c r="E22" s="35" t="s">
        <v>181</v>
      </c>
      <c r="F22" s="35" t="s">
        <v>181</v>
      </c>
      <c r="G22" s="35" t="s">
        <v>181</v>
      </c>
      <c r="H22" s="35" t="s">
        <v>181</v>
      </c>
      <c r="I22" s="22">
        <v>132.97640000000001</v>
      </c>
      <c r="J22" s="35" t="s">
        <v>181</v>
      </c>
      <c r="K22" s="35" t="s">
        <v>181</v>
      </c>
      <c r="L22" s="22">
        <v>263.7106</v>
      </c>
      <c r="M22" s="35" t="s">
        <v>181</v>
      </c>
      <c r="O22" s="22" t="s">
        <v>157</v>
      </c>
    </row>
    <row r="23" spans="1:15" s="22" customFormat="1" ht="17.100000000000001" customHeight="1" x14ac:dyDescent="0.25">
      <c r="A23" s="22" t="s">
        <v>32</v>
      </c>
      <c r="B23" s="22">
        <f t="shared" si="1"/>
        <v>173.1172</v>
      </c>
      <c r="D23" s="35" t="s">
        <v>181</v>
      </c>
      <c r="E23" s="35" t="s">
        <v>181</v>
      </c>
      <c r="F23" s="35" t="s">
        <v>181</v>
      </c>
      <c r="G23" s="35" t="s">
        <v>181</v>
      </c>
      <c r="H23" s="35" t="s">
        <v>181</v>
      </c>
      <c r="I23" s="22">
        <v>173.1172</v>
      </c>
      <c r="J23" s="35" t="s">
        <v>181</v>
      </c>
      <c r="K23" s="35" t="s">
        <v>181</v>
      </c>
      <c r="L23" s="35" t="s">
        <v>181</v>
      </c>
      <c r="M23" s="35" t="s">
        <v>181</v>
      </c>
      <c r="O23" s="22" t="s">
        <v>158</v>
      </c>
    </row>
    <row r="24" spans="1:15" s="22" customFormat="1" ht="17.100000000000001" customHeight="1" x14ac:dyDescent="0.25">
      <c r="A24" s="22" t="s">
        <v>36</v>
      </c>
      <c r="B24" s="22">
        <f t="shared" si="1"/>
        <v>525.74890000000005</v>
      </c>
      <c r="D24" s="35" t="s">
        <v>181</v>
      </c>
      <c r="E24" s="35" t="s">
        <v>181</v>
      </c>
      <c r="F24" s="35" t="s">
        <v>181</v>
      </c>
      <c r="G24" s="22">
        <v>141.89359999999999</v>
      </c>
      <c r="H24" s="35" t="s">
        <v>181</v>
      </c>
      <c r="I24" s="35" t="s">
        <v>181</v>
      </c>
      <c r="J24" s="22">
        <v>383.8553</v>
      </c>
      <c r="K24" s="35" t="s">
        <v>181</v>
      </c>
      <c r="L24" s="35" t="s">
        <v>181</v>
      </c>
      <c r="M24" s="35" t="s">
        <v>181</v>
      </c>
      <c r="O24" s="22" t="s">
        <v>162</v>
      </c>
    </row>
    <row r="25" spans="1:15" s="22" customFormat="1" ht="17.100000000000001" customHeight="1" x14ac:dyDescent="0.25">
      <c r="A25" s="22" t="s">
        <v>37</v>
      </c>
      <c r="B25" s="22">
        <f t="shared" si="1"/>
        <v>1082.9445000000001</v>
      </c>
      <c r="D25" s="35" t="s">
        <v>181</v>
      </c>
      <c r="E25" s="35" t="s">
        <v>181</v>
      </c>
      <c r="F25" s="35" t="s">
        <v>181</v>
      </c>
      <c r="G25" s="35" t="s">
        <v>181</v>
      </c>
      <c r="H25" s="35" t="s">
        <v>181</v>
      </c>
      <c r="I25" s="22">
        <v>1082.9445000000001</v>
      </c>
      <c r="J25" s="35" t="s">
        <v>181</v>
      </c>
      <c r="K25" s="35" t="s">
        <v>181</v>
      </c>
      <c r="L25" s="35" t="s">
        <v>181</v>
      </c>
      <c r="M25" s="35" t="s">
        <v>181</v>
      </c>
      <c r="O25" s="22" t="s">
        <v>163</v>
      </c>
    </row>
    <row r="26" spans="1:15" s="22" customFormat="1" ht="17.100000000000001" customHeight="1" x14ac:dyDescent="0.25">
      <c r="A26" s="22" t="s">
        <v>184</v>
      </c>
      <c r="B26" s="22">
        <f t="shared" si="1"/>
        <v>222.2441</v>
      </c>
      <c r="D26" s="35" t="s">
        <v>181</v>
      </c>
      <c r="E26" s="35" t="s">
        <v>181</v>
      </c>
      <c r="F26" s="35" t="s">
        <v>181</v>
      </c>
      <c r="G26" s="35" t="s">
        <v>181</v>
      </c>
      <c r="H26" s="35" t="s">
        <v>181</v>
      </c>
      <c r="I26" s="22">
        <v>76.434100000000001</v>
      </c>
      <c r="J26" s="22">
        <v>145.81</v>
      </c>
      <c r="K26" s="35" t="s">
        <v>181</v>
      </c>
      <c r="L26" s="35" t="s">
        <v>181</v>
      </c>
      <c r="M26" s="35" t="s">
        <v>181</v>
      </c>
      <c r="O26" s="22" t="s">
        <v>167</v>
      </c>
    </row>
    <row r="27" spans="1:15" s="22" customFormat="1" ht="17.100000000000001" customHeight="1" x14ac:dyDescent="0.25">
      <c r="A27" s="38" t="s">
        <v>42</v>
      </c>
      <c r="B27" s="22">
        <f t="shared" si="1"/>
        <v>1927.2084</v>
      </c>
      <c r="C27" s="38"/>
      <c r="D27" s="39" t="s">
        <v>181</v>
      </c>
      <c r="E27" s="39" t="s">
        <v>181</v>
      </c>
      <c r="F27" s="39" t="s">
        <v>181</v>
      </c>
      <c r="G27" s="39" t="s">
        <v>181</v>
      </c>
      <c r="H27" s="39" t="s">
        <v>181</v>
      </c>
      <c r="I27" s="39" t="s">
        <v>181</v>
      </c>
      <c r="J27" s="39" t="s">
        <v>181</v>
      </c>
      <c r="K27" s="39" t="s">
        <v>181</v>
      </c>
      <c r="L27" s="39" t="s">
        <v>181</v>
      </c>
      <c r="M27" s="38">
        <v>1927.2084</v>
      </c>
      <c r="N27" s="38"/>
      <c r="O27" s="3" t="s">
        <v>168</v>
      </c>
    </row>
    <row r="28" spans="1:15" s="22" customFormat="1" ht="17.100000000000001" customHeight="1" x14ac:dyDescent="0.25">
      <c r="A28" s="38" t="s">
        <v>43</v>
      </c>
      <c r="B28" s="38">
        <f t="shared" si="1"/>
        <v>5630.4186</v>
      </c>
      <c r="C28" s="38"/>
      <c r="D28" s="39" t="s">
        <v>181</v>
      </c>
      <c r="E28" s="38">
        <v>446.3997</v>
      </c>
      <c r="F28" s="39" t="s">
        <v>181</v>
      </c>
      <c r="G28" s="39" t="s">
        <v>181</v>
      </c>
      <c r="H28" s="39" t="s">
        <v>181</v>
      </c>
      <c r="I28" s="38">
        <v>1944.4594</v>
      </c>
      <c r="J28" s="38">
        <v>3239.5594999999998</v>
      </c>
      <c r="K28" s="39" t="s">
        <v>181</v>
      </c>
      <c r="L28" s="39" t="s">
        <v>181</v>
      </c>
      <c r="M28" s="39" t="s">
        <v>181</v>
      </c>
      <c r="N28" s="38"/>
      <c r="O28" s="3" t="s">
        <v>135</v>
      </c>
    </row>
    <row r="29" spans="1:15" s="22" customFormat="1" ht="17.100000000000001" customHeight="1" x14ac:dyDescent="0.25">
      <c r="A29" s="36" t="s">
        <v>44</v>
      </c>
      <c r="B29" s="36">
        <f t="shared" si="1"/>
        <v>567.93510000000003</v>
      </c>
      <c r="C29" s="36"/>
      <c r="D29" s="37" t="s">
        <v>181</v>
      </c>
      <c r="E29" s="37" t="s">
        <v>181</v>
      </c>
      <c r="F29" s="37" t="s">
        <v>181</v>
      </c>
      <c r="G29" s="37" t="s">
        <v>181</v>
      </c>
      <c r="H29" s="36">
        <v>185.13800000000001</v>
      </c>
      <c r="I29" s="36">
        <v>225.20939999999999</v>
      </c>
      <c r="J29" s="36">
        <v>157.58770000000001</v>
      </c>
      <c r="K29" s="37" t="s">
        <v>181</v>
      </c>
      <c r="L29" s="37" t="s">
        <v>181</v>
      </c>
      <c r="M29" s="37" t="s">
        <v>181</v>
      </c>
      <c r="N29" s="36"/>
      <c r="O29" s="40" t="s">
        <v>136</v>
      </c>
    </row>
    <row r="30" spans="1:15" s="9" customFormat="1" ht="20.100000000000001" customHeight="1" x14ac:dyDescent="0.3">
      <c r="A30" s="74" t="s">
        <v>187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15" s="9" customFormat="1" ht="20.100000000000001" customHeight="1" x14ac:dyDescent="0.3">
      <c r="A31" s="74" t="s">
        <v>215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15" s="12" customFormat="1" ht="7.5" customHeight="1" x14ac:dyDescent="0.25">
      <c r="B32" s="16"/>
    </row>
    <row r="33" spans="1:15" s="12" customFormat="1" ht="17.100000000000001" customHeight="1" x14ac:dyDescent="0.25">
      <c r="A33" s="10"/>
      <c r="B33" s="14" t="s">
        <v>75</v>
      </c>
      <c r="C33" s="10"/>
      <c r="D33" s="75" t="s">
        <v>73</v>
      </c>
      <c r="E33" s="75"/>
      <c r="F33" s="75"/>
      <c r="G33" s="75"/>
      <c r="H33" s="75"/>
      <c r="I33" s="75"/>
      <c r="J33" s="75"/>
      <c r="K33" s="75"/>
      <c r="L33" s="75"/>
      <c r="M33" s="75"/>
      <c r="N33" s="10"/>
      <c r="O33" s="11"/>
    </row>
    <row r="34" spans="1:15" s="12" customFormat="1" ht="17.100000000000001" customHeight="1" x14ac:dyDescent="0.25">
      <c r="B34" s="7" t="s">
        <v>72</v>
      </c>
      <c r="C34" s="14"/>
      <c r="D34" s="14" t="s">
        <v>68</v>
      </c>
      <c r="E34" s="5" t="s">
        <v>243</v>
      </c>
      <c r="F34" s="5" t="s">
        <v>243</v>
      </c>
      <c r="G34" s="5" t="s">
        <v>77</v>
      </c>
      <c r="H34" s="5" t="s">
        <v>78</v>
      </c>
      <c r="I34" s="15" t="s">
        <v>79</v>
      </c>
      <c r="J34" s="5" t="s">
        <v>80</v>
      </c>
      <c r="K34" s="15" t="s">
        <v>81</v>
      </c>
      <c r="L34" s="6" t="s">
        <v>82</v>
      </c>
      <c r="M34" s="6" t="s">
        <v>71</v>
      </c>
      <c r="N34" s="34"/>
    </row>
    <row r="35" spans="1:15" s="12" customFormat="1" ht="17.100000000000001" customHeight="1" x14ac:dyDescent="0.25">
      <c r="A35" s="13" t="s">
        <v>74</v>
      </c>
      <c r="C35" s="7"/>
      <c r="E35" s="5" t="s">
        <v>84</v>
      </c>
      <c r="F35" s="5" t="s">
        <v>85</v>
      </c>
      <c r="G35" s="5" t="s">
        <v>86</v>
      </c>
      <c r="H35" s="5" t="s">
        <v>87</v>
      </c>
      <c r="I35" s="15" t="s">
        <v>88</v>
      </c>
      <c r="J35" s="5" t="s">
        <v>89</v>
      </c>
      <c r="K35" s="15" t="s">
        <v>90</v>
      </c>
      <c r="L35" s="5" t="s">
        <v>91</v>
      </c>
      <c r="M35" s="5" t="s">
        <v>0</v>
      </c>
      <c r="N35" s="5"/>
      <c r="O35" s="13" t="s">
        <v>183</v>
      </c>
    </row>
    <row r="36" spans="1:15" s="12" customFormat="1" ht="17.100000000000001" customHeight="1" x14ac:dyDescent="0.25">
      <c r="A36" s="13"/>
      <c r="B36" s="14"/>
      <c r="C36" s="14"/>
      <c r="D36" s="5" t="s">
        <v>83</v>
      </c>
      <c r="E36" s="5" t="s">
        <v>92</v>
      </c>
      <c r="F36" s="5" t="s">
        <v>93</v>
      </c>
      <c r="G36" s="5" t="s">
        <v>94</v>
      </c>
      <c r="H36" s="5" t="s">
        <v>95</v>
      </c>
      <c r="I36" s="15" t="s">
        <v>96</v>
      </c>
      <c r="J36" s="5" t="s">
        <v>97</v>
      </c>
      <c r="K36" s="15" t="s">
        <v>98</v>
      </c>
      <c r="L36" s="5" t="s">
        <v>99</v>
      </c>
      <c r="M36" s="5" t="s">
        <v>100</v>
      </c>
      <c r="N36" s="5"/>
      <c r="O36" s="18"/>
    </row>
    <row r="37" spans="1:15" s="12" customFormat="1" ht="17.100000000000001" customHeight="1" x14ac:dyDescent="0.25">
      <c r="A37" s="16"/>
      <c r="B37" s="17"/>
      <c r="C37" s="17"/>
      <c r="D37" s="8" t="s">
        <v>101</v>
      </c>
      <c r="E37" s="8" t="s">
        <v>101</v>
      </c>
      <c r="F37" s="8" t="s">
        <v>102</v>
      </c>
      <c r="G37" s="8" t="s">
        <v>103</v>
      </c>
      <c r="H37" s="8"/>
      <c r="I37" s="17" t="s">
        <v>104</v>
      </c>
      <c r="J37" s="8" t="s">
        <v>105</v>
      </c>
      <c r="K37" s="17" t="s">
        <v>106</v>
      </c>
      <c r="L37" s="8" t="s">
        <v>107</v>
      </c>
      <c r="M37" s="8" t="s">
        <v>108</v>
      </c>
      <c r="N37" s="8"/>
      <c r="O37" s="19"/>
    </row>
    <row r="38" spans="1:15" s="22" customFormat="1" ht="17.100000000000001" customHeight="1" x14ac:dyDescent="0.25">
      <c r="A38" s="22" t="s">
        <v>45</v>
      </c>
      <c r="B38" s="22">
        <f t="shared" si="1"/>
        <v>3839.6806999999999</v>
      </c>
      <c r="D38" s="35" t="s">
        <v>181</v>
      </c>
      <c r="E38" s="35" t="s">
        <v>181</v>
      </c>
      <c r="F38" s="35" t="s">
        <v>181</v>
      </c>
      <c r="G38" s="35" t="s">
        <v>181</v>
      </c>
      <c r="H38" s="35" t="s">
        <v>181</v>
      </c>
      <c r="I38" s="22">
        <v>3839.6806999999999</v>
      </c>
      <c r="J38" s="35" t="s">
        <v>181</v>
      </c>
      <c r="K38" s="35" t="s">
        <v>181</v>
      </c>
      <c r="L38" s="35" t="s">
        <v>181</v>
      </c>
      <c r="M38" s="35" t="s">
        <v>181</v>
      </c>
      <c r="O38" s="2" t="s">
        <v>137</v>
      </c>
    </row>
    <row r="39" spans="1:15" s="22" customFormat="1" ht="17.100000000000001" customHeight="1" x14ac:dyDescent="0.25">
      <c r="A39" s="22" t="s">
        <v>46</v>
      </c>
      <c r="B39" s="22">
        <f t="shared" si="1"/>
        <v>5155.4699000000001</v>
      </c>
      <c r="D39" s="35" t="s">
        <v>181</v>
      </c>
      <c r="E39" s="35" t="s">
        <v>181</v>
      </c>
      <c r="F39" s="35" t="s">
        <v>181</v>
      </c>
      <c r="G39" s="35" t="s">
        <v>181</v>
      </c>
      <c r="H39" s="35" t="s">
        <v>181</v>
      </c>
      <c r="I39" s="22">
        <v>5155.4699000000001</v>
      </c>
      <c r="J39" s="35" t="s">
        <v>181</v>
      </c>
      <c r="K39" s="35" t="s">
        <v>181</v>
      </c>
      <c r="L39" s="35" t="s">
        <v>181</v>
      </c>
      <c r="M39" s="35" t="s">
        <v>181</v>
      </c>
      <c r="O39" s="2" t="s">
        <v>138</v>
      </c>
    </row>
    <row r="40" spans="1:15" s="22" customFormat="1" ht="17.100000000000001" customHeight="1" x14ac:dyDescent="0.25">
      <c r="A40" s="22" t="s">
        <v>50</v>
      </c>
      <c r="B40" s="22">
        <f t="shared" si="1"/>
        <v>231.59399999999999</v>
      </c>
      <c r="D40" s="35" t="s">
        <v>181</v>
      </c>
      <c r="E40" s="35" t="s">
        <v>181</v>
      </c>
      <c r="F40" s="35" t="s">
        <v>181</v>
      </c>
      <c r="G40" s="35" t="s">
        <v>181</v>
      </c>
      <c r="H40" s="22">
        <v>109.7444</v>
      </c>
      <c r="I40" s="35" t="s">
        <v>181</v>
      </c>
      <c r="J40" s="22">
        <v>121.8496</v>
      </c>
      <c r="K40" s="35" t="s">
        <v>181</v>
      </c>
      <c r="L40" s="35" t="s">
        <v>181</v>
      </c>
      <c r="M40" s="35" t="s">
        <v>181</v>
      </c>
      <c r="O40" s="2" t="s">
        <v>185</v>
      </c>
    </row>
    <row r="41" spans="1:15" s="22" customFormat="1" ht="17.100000000000001" customHeight="1" x14ac:dyDescent="0.25">
      <c r="A41" s="22" t="s">
        <v>51</v>
      </c>
      <c r="B41" s="22">
        <f t="shared" si="1"/>
        <v>3654.2956999999997</v>
      </c>
      <c r="D41" s="35" t="s">
        <v>181</v>
      </c>
      <c r="E41" s="35" t="s">
        <v>181</v>
      </c>
      <c r="F41" s="35" t="s">
        <v>181</v>
      </c>
      <c r="G41" s="35" t="s">
        <v>181</v>
      </c>
      <c r="H41" s="35" t="s">
        <v>181</v>
      </c>
      <c r="I41" s="22">
        <v>2251.8316</v>
      </c>
      <c r="J41" s="22">
        <v>1402.4640999999999</v>
      </c>
      <c r="K41" s="35" t="s">
        <v>181</v>
      </c>
      <c r="L41" s="35" t="s">
        <v>181</v>
      </c>
      <c r="M41" s="35" t="s">
        <v>181</v>
      </c>
      <c r="O41" s="2" t="s">
        <v>143</v>
      </c>
    </row>
    <row r="42" spans="1:15" s="22" customFormat="1" ht="17.100000000000001" customHeight="1" x14ac:dyDescent="0.25">
      <c r="A42" s="38" t="s">
        <v>54</v>
      </c>
      <c r="B42" s="22">
        <f t="shared" si="1"/>
        <v>734.03790000000004</v>
      </c>
      <c r="C42" s="38"/>
      <c r="D42" s="39" t="s">
        <v>181</v>
      </c>
      <c r="E42" s="39" t="s">
        <v>181</v>
      </c>
      <c r="F42" s="39" t="s">
        <v>181</v>
      </c>
      <c r="G42" s="39" t="s">
        <v>181</v>
      </c>
      <c r="H42" s="39" t="s">
        <v>181</v>
      </c>
      <c r="I42" s="38">
        <v>734.03790000000004</v>
      </c>
      <c r="J42" s="39" t="s">
        <v>181</v>
      </c>
      <c r="K42" s="39" t="s">
        <v>181</v>
      </c>
      <c r="L42" s="39" t="s">
        <v>181</v>
      </c>
      <c r="M42" s="39" t="s">
        <v>181</v>
      </c>
      <c r="N42" s="38"/>
      <c r="O42" s="3" t="s">
        <v>146</v>
      </c>
    </row>
    <row r="43" spans="1:15" s="22" customFormat="1" ht="17.100000000000001" customHeight="1" x14ac:dyDescent="0.25">
      <c r="A43" s="36" t="s">
        <v>60</v>
      </c>
      <c r="B43" s="36">
        <f t="shared" si="1"/>
        <v>238.46680000000001</v>
      </c>
      <c r="C43" s="36"/>
      <c r="D43" s="37" t="s">
        <v>181</v>
      </c>
      <c r="E43" s="37" t="s">
        <v>181</v>
      </c>
      <c r="F43" s="37" t="s">
        <v>181</v>
      </c>
      <c r="G43" s="37" t="s">
        <v>181</v>
      </c>
      <c r="H43" s="37" t="s">
        <v>181</v>
      </c>
      <c r="I43" s="36">
        <v>238.46680000000001</v>
      </c>
      <c r="J43" s="37" t="s">
        <v>181</v>
      </c>
      <c r="K43" s="37" t="s">
        <v>181</v>
      </c>
      <c r="L43" s="37" t="s">
        <v>181</v>
      </c>
      <c r="M43" s="37" t="s">
        <v>181</v>
      </c>
      <c r="N43" s="36"/>
      <c r="O43" s="36" t="s">
        <v>152</v>
      </c>
    </row>
  </sheetData>
  <mergeCells count="6">
    <mergeCell ref="A31:O31"/>
    <mergeCell ref="D33:M33"/>
    <mergeCell ref="A1:O1"/>
    <mergeCell ref="A2:O2"/>
    <mergeCell ref="D4:M4"/>
    <mergeCell ref="A30:O30"/>
  </mergeCells>
  <phoneticPr fontId="1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zoomScale="120" workbookViewId="0">
      <selection activeCell="E24" sqref="E24"/>
    </sheetView>
  </sheetViews>
  <sheetFormatPr defaultRowHeight="15.75" x14ac:dyDescent="0.25"/>
  <cols>
    <col min="1" max="1" width="12.125" style="4" customWidth="1"/>
    <col min="2" max="2" width="6.625" style="4" customWidth="1"/>
    <col min="3" max="3" width="0.875" style="4" customWidth="1"/>
    <col min="4" max="4" width="6.5" style="4" customWidth="1"/>
    <col min="5" max="5" width="7.75" style="4" customWidth="1"/>
    <col min="6" max="6" width="8.25" style="4" customWidth="1"/>
    <col min="7" max="7" width="8.75" style="4" customWidth="1"/>
    <col min="8" max="8" width="7.75" style="4" customWidth="1"/>
    <col min="9" max="9" width="7.5" style="4" customWidth="1"/>
    <col min="10" max="10" width="6.75" style="4" customWidth="1"/>
    <col min="11" max="11" width="8.375" style="4" customWidth="1"/>
    <col min="12" max="12" width="7.5" style="4" customWidth="1"/>
    <col min="13" max="13" width="5.875" style="4" customWidth="1"/>
    <col min="14" max="14" width="7.75" style="4" customWidth="1"/>
    <col min="15" max="15" width="6" style="4" customWidth="1"/>
    <col min="16" max="16" width="1.125" style="4" customWidth="1"/>
    <col min="17" max="17" width="13.375" style="4" customWidth="1"/>
    <col min="18" max="16384" width="9" style="4"/>
  </cols>
  <sheetData>
    <row r="1" spans="1:17" s="9" customFormat="1" ht="20.100000000000001" customHeight="1" x14ac:dyDescent="0.3">
      <c r="A1" s="74" t="s">
        <v>202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9" customFormat="1" ht="20.100000000000001" customHeight="1" x14ac:dyDescent="0.3">
      <c r="A2" s="74" t="s">
        <v>231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7.5" customHeight="1" x14ac:dyDescent="0.25">
      <c r="B3" s="66"/>
    </row>
    <row r="4" spans="1:17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10"/>
      <c r="Q4" s="10"/>
    </row>
    <row r="5" spans="1:17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76</v>
      </c>
      <c r="G5" s="5" t="s">
        <v>77</v>
      </c>
      <c r="H5" s="5" t="s">
        <v>69</v>
      </c>
      <c r="I5" s="5" t="s">
        <v>78</v>
      </c>
      <c r="J5" s="15" t="s">
        <v>79</v>
      </c>
      <c r="K5" s="5" t="s">
        <v>80</v>
      </c>
      <c r="L5" s="15" t="s">
        <v>81</v>
      </c>
      <c r="M5" s="5" t="s">
        <v>82</v>
      </c>
      <c r="N5" s="5" t="s">
        <v>71</v>
      </c>
      <c r="O5" s="5" t="s">
        <v>176</v>
      </c>
      <c r="P5" s="44"/>
      <c r="Q5" s="13"/>
    </row>
    <row r="6" spans="1:17" s="12" customFormat="1" ht="17.100000000000001" customHeight="1" x14ac:dyDescent="0.25">
      <c r="A6" s="13" t="s">
        <v>74</v>
      </c>
      <c r="C6" s="7"/>
      <c r="E6" s="5" t="s">
        <v>84</v>
      </c>
      <c r="F6" s="5" t="s">
        <v>85</v>
      </c>
      <c r="G6" s="5" t="s">
        <v>86</v>
      </c>
      <c r="H6" s="5"/>
      <c r="I6" s="5" t="s">
        <v>87</v>
      </c>
      <c r="J6" s="15" t="s">
        <v>88</v>
      </c>
      <c r="K6" s="5" t="s">
        <v>89</v>
      </c>
      <c r="L6" s="15" t="s">
        <v>90</v>
      </c>
      <c r="M6" s="5" t="s">
        <v>91</v>
      </c>
      <c r="N6" s="5" t="s">
        <v>0</v>
      </c>
      <c r="O6" s="5"/>
      <c r="P6" s="44"/>
      <c r="Q6" s="13" t="s">
        <v>183</v>
      </c>
    </row>
    <row r="7" spans="1:17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93</v>
      </c>
      <c r="G7" s="5" t="s">
        <v>94</v>
      </c>
      <c r="H7" s="5" t="s">
        <v>177</v>
      </c>
      <c r="I7" s="5" t="s">
        <v>95</v>
      </c>
      <c r="J7" s="15" t="s">
        <v>96</v>
      </c>
      <c r="K7" s="5" t="s">
        <v>97</v>
      </c>
      <c r="L7" s="15" t="s">
        <v>98</v>
      </c>
      <c r="M7" s="5" t="s">
        <v>99</v>
      </c>
      <c r="N7" s="5" t="s">
        <v>100</v>
      </c>
      <c r="O7" s="5" t="s">
        <v>179</v>
      </c>
      <c r="P7" s="44"/>
      <c r="Q7" s="44"/>
    </row>
    <row r="8" spans="1:17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102</v>
      </c>
      <c r="G8" s="8" t="s">
        <v>103</v>
      </c>
      <c r="H8" s="8"/>
      <c r="I8" s="8"/>
      <c r="J8" s="17" t="s">
        <v>104</v>
      </c>
      <c r="K8" s="8" t="s">
        <v>105</v>
      </c>
      <c r="L8" s="17" t="s">
        <v>106</v>
      </c>
      <c r="M8" s="8" t="s">
        <v>107</v>
      </c>
      <c r="N8" s="8" t="s">
        <v>108</v>
      </c>
      <c r="O8" s="8"/>
      <c r="P8" s="16"/>
      <c r="Q8" s="16"/>
    </row>
    <row r="9" spans="1:17" s="22" customFormat="1" x14ac:dyDescent="0.25">
      <c r="A9" s="21" t="s">
        <v>182</v>
      </c>
      <c r="B9" s="20">
        <f>SUM(C9:O9)</f>
        <v>55331.747199999998</v>
      </c>
      <c r="C9" s="20"/>
      <c r="D9" s="20">
        <f>SUM(D10:D57)</f>
        <v>5139.3325000000004</v>
      </c>
      <c r="E9" s="20">
        <f t="shared" ref="E9:O9" si="0">SUM(E10:E57)</f>
        <v>2830.8058000000001</v>
      </c>
      <c r="F9" s="20">
        <f t="shared" si="0"/>
        <v>2444.3717000000001</v>
      </c>
      <c r="G9" s="20">
        <f t="shared" si="0"/>
        <v>1109.6986999999999</v>
      </c>
      <c r="H9" s="20">
        <f t="shared" si="0"/>
        <v>593.64790000000005</v>
      </c>
      <c r="I9" s="20">
        <f t="shared" si="0"/>
        <v>1280.8299</v>
      </c>
      <c r="J9" s="20">
        <f t="shared" si="0"/>
        <v>25973.905699999996</v>
      </c>
      <c r="K9" s="20">
        <f t="shared" si="0"/>
        <v>8991.9588999999996</v>
      </c>
      <c r="L9" s="20">
        <f t="shared" si="0"/>
        <v>1152.5741</v>
      </c>
      <c r="M9" s="20">
        <f t="shared" si="0"/>
        <v>1711.5761999999997</v>
      </c>
      <c r="N9" s="20">
        <f t="shared" si="0"/>
        <v>3542.3148000000001</v>
      </c>
      <c r="O9" s="20">
        <f t="shared" si="0"/>
        <v>560.73099999999999</v>
      </c>
      <c r="P9" s="20"/>
      <c r="Q9" s="21" t="s">
        <v>72</v>
      </c>
    </row>
    <row r="10" spans="1:17" s="22" customFormat="1" x14ac:dyDescent="0.25">
      <c r="A10" s="22" t="s">
        <v>1</v>
      </c>
      <c r="B10" s="22">
        <f>SUM(D10:O10)</f>
        <v>2273.0731999999998</v>
      </c>
      <c r="C10" s="4"/>
      <c r="D10" s="35" t="s">
        <v>181</v>
      </c>
      <c r="E10" s="22">
        <v>853.0607</v>
      </c>
      <c r="F10" s="35" t="s">
        <v>181</v>
      </c>
      <c r="G10" s="35" t="s">
        <v>181</v>
      </c>
      <c r="H10" s="22">
        <v>427.88040000000001</v>
      </c>
      <c r="I10" s="35" t="s">
        <v>181</v>
      </c>
      <c r="J10" s="35" t="s">
        <v>181</v>
      </c>
      <c r="K10" s="22">
        <v>992.13209999999992</v>
      </c>
      <c r="L10" s="35" t="s">
        <v>181</v>
      </c>
      <c r="M10" s="35" t="s">
        <v>181</v>
      </c>
      <c r="N10" s="35" t="s">
        <v>181</v>
      </c>
      <c r="O10" s="35" t="s">
        <v>181</v>
      </c>
      <c r="Q10" s="1" t="s">
        <v>109</v>
      </c>
    </row>
    <row r="11" spans="1:17" s="22" customFormat="1" x14ac:dyDescent="0.25">
      <c r="A11" s="22" t="s">
        <v>6</v>
      </c>
      <c r="B11" s="22">
        <f t="shared" ref="B11:B57" si="1">SUM(D11:O11)</f>
        <v>165.76750000000001</v>
      </c>
      <c r="C11" s="4"/>
      <c r="D11" s="35" t="s">
        <v>181</v>
      </c>
      <c r="E11" s="35" t="s">
        <v>181</v>
      </c>
      <c r="F11" s="35" t="s">
        <v>181</v>
      </c>
      <c r="G11" s="35" t="s">
        <v>181</v>
      </c>
      <c r="H11" s="22">
        <v>165.76750000000001</v>
      </c>
      <c r="I11" s="35" t="s">
        <v>181</v>
      </c>
      <c r="J11" s="35" t="s">
        <v>181</v>
      </c>
      <c r="K11" s="35" t="s">
        <v>181</v>
      </c>
      <c r="L11" s="35" t="s">
        <v>181</v>
      </c>
      <c r="M11" s="35" t="s">
        <v>181</v>
      </c>
      <c r="N11" s="35" t="s">
        <v>181</v>
      </c>
      <c r="O11" s="35" t="s">
        <v>181</v>
      </c>
      <c r="Q11" s="22" t="s">
        <v>114</v>
      </c>
    </row>
    <row r="12" spans="1:17" s="22" customFormat="1" x14ac:dyDescent="0.25">
      <c r="A12" s="22" t="s">
        <v>7</v>
      </c>
      <c r="B12" s="22">
        <f t="shared" si="1"/>
        <v>79.664000000000001</v>
      </c>
      <c r="C12" s="4"/>
      <c r="D12" s="35" t="s">
        <v>181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35" t="s">
        <v>181</v>
      </c>
      <c r="M12" s="22">
        <v>79.664000000000001</v>
      </c>
      <c r="N12" s="35" t="s">
        <v>181</v>
      </c>
      <c r="O12" s="35" t="s">
        <v>181</v>
      </c>
      <c r="Q12" s="3" t="s">
        <v>115</v>
      </c>
    </row>
    <row r="13" spans="1:17" s="22" customFormat="1" x14ac:dyDescent="0.25">
      <c r="A13" s="22" t="s">
        <v>9</v>
      </c>
      <c r="B13" s="22">
        <f t="shared" si="1"/>
        <v>141.01439999999999</v>
      </c>
      <c r="C13" s="4"/>
      <c r="D13" s="35" t="s">
        <v>181</v>
      </c>
      <c r="E13" s="35" t="s">
        <v>181</v>
      </c>
      <c r="F13" s="35" t="s">
        <v>181</v>
      </c>
      <c r="G13" s="35" t="s">
        <v>181</v>
      </c>
      <c r="H13" s="35" t="s">
        <v>181</v>
      </c>
      <c r="I13" s="35" t="s">
        <v>181</v>
      </c>
      <c r="J13" s="22">
        <v>79.246399999999994</v>
      </c>
      <c r="K13" s="35" t="s">
        <v>181</v>
      </c>
      <c r="L13" s="35" t="s">
        <v>181</v>
      </c>
      <c r="M13" s="22">
        <v>61.768000000000001</v>
      </c>
      <c r="N13" s="35" t="s">
        <v>181</v>
      </c>
      <c r="O13" s="35" t="s">
        <v>181</v>
      </c>
      <c r="Q13" s="1" t="s">
        <v>117</v>
      </c>
    </row>
    <row r="14" spans="1:17" s="22" customFormat="1" x14ac:dyDescent="0.25">
      <c r="A14" s="22" t="s">
        <v>11</v>
      </c>
      <c r="B14" s="22">
        <f t="shared" si="1"/>
        <v>2793.7369999999996</v>
      </c>
      <c r="C14" s="4"/>
      <c r="D14" s="22">
        <v>306.18920000000003</v>
      </c>
      <c r="E14" s="22">
        <v>1002.3805999999998</v>
      </c>
      <c r="F14" s="35" t="s">
        <v>181</v>
      </c>
      <c r="G14" s="22">
        <v>267.02949999999998</v>
      </c>
      <c r="H14" s="35" t="s">
        <v>181</v>
      </c>
      <c r="I14" s="22">
        <v>408.03300000000002</v>
      </c>
      <c r="J14" s="35" t="s">
        <v>181</v>
      </c>
      <c r="K14" s="22">
        <v>810.10469999999998</v>
      </c>
      <c r="L14" s="35" t="s">
        <v>181</v>
      </c>
      <c r="M14" s="35" t="s">
        <v>181</v>
      </c>
      <c r="N14" s="35" t="s">
        <v>181</v>
      </c>
      <c r="O14" s="35" t="s">
        <v>181</v>
      </c>
      <c r="Q14" s="3" t="s">
        <v>119</v>
      </c>
    </row>
    <row r="15" spans="1:17" s="22" customFormat="1" x14ac:dyDescent="0.25">
      <c r="A15" s="22" t="s">
        <v>12</v>
      </c>
      <c r="B15" s="22">
        <f t="shared" si="1"/>
        <v>2604.9751000000001</v>
      </c>
      <c r="C15" s="4"/>
      <c r="D15" s="22">
        <v>804.88000000000011</v>
      </c>
      <c r="E15" s="22">
        <v>622.62080000000003</v>
      </c>
      <c r="F15" s="35" t="s">
        <v>181</v>
      </c>
      <c r="G15" s="35" t="s">
        <v>181</v>
      </c>
      <c r="H15" s="35" t="s">
        <v>181</v>
      </c>
      <c r="I15" s="22">
        <v>487.85309999999998</v>
      </c>
      <c r="J15" s="35" t="s">
        <v>181</v>
      </c>
      <c r="K15" s="22">
        <v>689.62119999999993</v>
      </c>
      <c r="L15" s="35" t="s">
        <v>181</v>
      </c>
      <c r="M15" s="35" t="s">
        <v>181</v>
      </c>
      <c r="N15" s="35" t="s">
        <v>181</v>
      </c>
      <c r="O15" s="35" t="s">
        <v>181</v>
      </c>
      <c r="Q15" s="1" t="s">
        <v>120</v>
      </c>
    </row>
    <row r="16" spans="1:17" s="22" customFormat="1" x14ac:dyDescent="0.25">
      <c r="A16" s="22" t="s">
        <v>13</v>
      </c>
      <c r="B16" s="22">
        <f t="shared" si="1"/>
        <v>194.27950000000001</v>
      </c>
      <c r="C16" s="4"/>
      <c r="D16" s="35" t="s">
        <v>181</v>
      </c>
      <c r="E16" s="35" t="s">
        <v>181</v>
      </c>
      <c r="F16" s="35" t="s">
        <v>181</v>
      </c>
      <c r="G16" s="22">
        <v>194.27950000000001</v>
      </c>
      <c r="H16" s="35" t="s">
        <v>181</v>
      </c>
      <c r="I16" s="35" t="s">
        <v>181</v>
      </c>
      <c r="J16" s="35" t="s">
        <v>181</v>
      </c>
      <c r="K16" s="35" t="s">
        <v>181</v>
      </c>
      <c r="L16" s="35" t="s">
        <v>181</v>
      </c>
      <c r="M16" s="35" t="s">
        <v>181</v>
      </c>
      <c r="N16" s="35" t="s">
        <v>181</v>
      </c>
      <c r="O16" s="35" t="s">
        <v>181</v>
      </c>
      <c r="Q16" s="3" t="s">
        <v>121</v>
      </c>
    </row>
    <row r="17" spans="1:17" s="22" customFormat="1" x14ac:dyDescent="0.25">
      <c r="A17" s="22" t="s">
        <v>15</v>
      </c>
      <c r="B17" s="22">
        <f t="shared" si="1"/>
        <v>706.55039999999997</v>
      </c>
      <c r="C17" s="4"/>
      <c r="D17" s="22">
        <v>236.9204</v>
      </c>
      <c r="E17" s="35" t="s">
        <v>181</v>
      </c>
      <c r="F17" s="35" t="s">
        <v>181</v>
      </c>
      <c r="G17" s="22">
        <v>469.62999999999994</v>
      </c>
      <c r="H17" s="35" t="s">
        <v>181</v>
      </c>
      <c r="I17" s="35" t="s">
        <v>181</v>
      </c>
      <c r="J17" s="35" t="s">
        <v>181</v>
      </c>
      <c r="K17" s="35" t="s">
        <v>181</v>
      </c>
      <c r="L17" s="35" t="s">
        <v>181</v>
      </c>
      <c r="M17" s="35" t="s">
        <v>181</v>
      </c>
      <c r="N17" s="35" t="s">
        <v>181</v>
      </c>
      <c r="O17" s="35" t="s">
        <v>181</v>
      </c>
      <c r="Q17" s="3" t="s">
        <v>123</v>
      </c>
    </row>
    <row r="18" spans="1:17" s="22" customFormat="1" x14ac:dyDescent="0.25">
      <c r="A18" s="22" t="s">
        <v>17</v>
      </c>
      <c r="B18" s="22">
        <f t="shared" si="1"/>
        <v>14.019</v>
      </c>
      <c r="C18" s="4"/>
      <c r="D18" s="35" t="s">
        <v>181</v>
      </c>
      <c r="E18" s="35" t="s">
        <v>181</v>
      </c>
      <c r="F18" s="35" t="s">
        <v>181</v>
      </c>
      <c r="G18" s="22">
        <v>14.019</v>
      </c>
      <c r="H18" s="35" t="s">
        <v>181</v>
      </c>
      <c r="I18" s="35" t="s">
        <v>181</v>
      </c>
      <c r="J18" s="35" t="s">
        <v>181</v>
      </c>
      <c r="K18" s="35" t="s">
        <v>181</v>
      </c>
      <c r="L18" s="35" t="s">
        <v>181</v>
      </c>
      <c r="M18" s="35" t="s">
        <v>181</v>
      </c>
      <c r="N18" s="35" t="s">
        <v>181</v>
      </c>
      <c r="O18" s="35" t="s">
        <v>181</v>
      </c>
      <c r="Q18" s="2" t="s">
        <v>125</v>
      </c>
    </row>
    <row r="19" spans="1:17" s="22" customFormat="1" x14ac:dyDescent="0.25">
      <c r="A19" s="22" t="s">
        <v>18</v>
      </c>
      <c r="B19" s="22">
        <f t="shared" si="1"/>
        <v>2617.0542999999998</v>
      </c>
      <c r="C19" s="4"/>
      <c r="D19" s="35" t="s">
        <v>181</v>
      </c>
      <c r="E19" s="35" t="s">
        <v>181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22">
        <v>1034.6357</v>
      </c>
      <c r="K19" s="22">
        <v>747.47820000000002</v>
      </c>
      <c r="L19" s="35" t="s">
        <v>181</v>
      </c>
      <c r="M19" s="22">
        <v>834.94039999999995</v>
      </c>
      <c r="N19" s="35" t="s">
        <v>181</v>
      </c>
      <c r="O19" s="35" t="s">
        <v>181</v>
      </c>
      <c r="Q19" s="2" t="s">
        <v>126</v>
      </c>
    </row>
    <row r="20" spans="1:17" s="22" customFormat="1" x14ac:dyDescent="0.25">
      <c r="A20" s="22" t="s">
        <v>21</v>
      </c>
      <c r="B20" s="22">
        <f t="shared" si="1"/>
        <v>221.2578</v>
      </c>
      <c r="C20" s="4"/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35" t="s">
        <v>181</v>
      </c>
      <c r="J20" s="35" t="s">
        <v>181</v>
      </c>
      <c r="K20" s="22">
        <v>221.2578</v>
      </c>
      <c r="L20" s="35" t="s">
        <v>181</v>
      </c>
      <c r="M20" s="35" t="s">
        <v>181</v>
      </c>
      <c r="N20" s="35" t="s">
        <v>181</v>
      </c>
      <c r="O20" s="35" t="s">
        <v>181</v>
      </c>
      <c r="Q20" s="2" t="s">
        <v>129</v>
      </c>
    </row>
    <row r="21" spans="1:17" s="22" customFormat="1" x14ac:dyDescent="0.25">
      <c r="A21" s="22" t="s">
        <v>22</v>
      </c>
      <c r="B21" s="22">
        <f t="shared" si="1"/>
        <v>1065.6448</v>
      </c>
      <c r="C21" s="4"/>
      <c r="D21" s="22">
        <v>1065.6448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35" t="s">
        <v>181</v>
      </c>
      <c r="J21" s="35" t="s">
        <v>181</v>
      </c>
      <c r="K21" s="35" t="s">
        <v>181</v>
      </c>
      <c r="L21" s="35" t="s">
        <v>181</v>
      </c>
      <c r="M21" s="35" t="s">
        <v>181</v>
      </c>
      <c r="N21" s="35" t="s">
        <v>181</v>
      </c>
      <c r="O21" s="35" t="s">
        <v>181</v>
      </c>
      <c r="Q21" s="2" t="s">
        <v>130</v>
      </c>
    </row>
    <row r="22" spans="1:17" s="22" customFormat="1" x14ac:dyDescent="0.25">
      <c r="A22" s="22" t="s">
        <v>23</v>
      </c>
      <c r="B22" s="22">
        <f t="shared" si="1"/>
        <v>362.67200000000003</v>
      </c>
      <c r="C22" s="4"/>
      <c r="D22" s="35" t="s">
        <v>181</v>
      </c>
      <c r="E22" s="35" t="s">
        <v>181</v>
      </c>
      <c r="F22" s="22">
        <v>362.67200000000003</v>
      </c>
      <c r="G22" s="35" t="s">
        <v>181</v>
      </c>
      <c r="H22" s="35" t="s">
        <v>181</v>
      </c>
      <c r="I22" s="35" t="s">
        <v>181</v>
      </c>
      <c r="J22" s="35" t="s">
        <v>181</v>
      </c>
      <c r="K22" s="35" t="s">
        <v>181</v>
      </c>
      <c r="L22" s="35" t="s">
        <v>181</v>
      </c>
      <c r="M22" s="35" t="s">
        <v>181</v>
      </c>
      <c r="N22" s="35" t="s">
        <v>181</v>
      </c>
      <c r="O22" s="35" t="s">
        <v>181</v>
      </c>
      <c r="Q22" s="2" t="s">
        <v>131</v>
      </c>
    </row>
    <row r="23" spans="1:17" s="22" customFormat="1" x14ac:dyDescent="0.25">
      <c r="A23" s="22" t="s">
        <v>27</v>
      </c>
      <c r="B23" s="22">
        <f t="shared" si="1"/>
        <v>1302.4884000000002</v>
      </c>
      <c r="C23" s="4"/>
      <c r="D23" s="22">
        <v>1302.4884000000002</v>
      </c>
      <c r="E23" s="35" t="s">
        <v>181</v>
      </c>
      <c r="F23" s="35" t="s">
        <v>181</v>
      </c>
      <c r="G23" s="35" t="s">
        <v>181</v>
      </c>
      <c r="H23" s="35" t="s">
        <v>181</v>
      </c>
      <c r="I23" s="35" t="s">
        <v>181</v>
      </c>
      <c r="J23" s="35" t="s">
        <v>181</v>
      </c>
      <c r="K23" s="35" t="s">
        <v>181</v>
      </c>
      <c r="L23" s="35" t="s">
        <v>181</v>
      </c>
      <c r="M23" s="35" t="s">
        <v>181</v>
      </c>
      <c r="N23" s="35" t="s">
        <v>181</v>
      </c>
      <c r="O23" s="35" t="s">
        <v>181</v>
      </c>
      <c r="Q23" s="3" t="s">
        <v>153</v>
      </c>
    </row>
    <row r="24" spans="1:17" s="22" customFormat="1" x14ac:dyDescent="0.25">
      <c r="A24" s="22" t="s">
        <v>29</v>
      </c>
      <c r="B24" s="22">
        <f t="shared" si="1"/>
        <v>816.01030000000003</v>
      </c>
      <c r="C24" s="4"/>
      <c r="D24" s="35" t="s">
        <v>181</v>
      </c>
      <c r="E24" s="22">
        <v>352.74369999999999</v>
      </c>
      <c r="F24" s="35" t="s">
        <v>181</v>
      </c>
      <c r="G24" s="35" t="s">
        <v>181</v>
      </c>
      <c r="H24" s="35" t="s">
        <v>181</v>
      </c>
      <c r="I24" s="35" t="s">
        <v>181</v>
      </c>
      <c r="J24" s="35" t="s">
        <v>181</v>
      </c>
      <c r="K24" s="22">
        <v>463.26660000000004</v>
      </c>
      <c r="L24" s="35" t="s">
        <v>181</v>
      </c>
      <c r="M24" s="35" t="s">
        <v>181</v>
      </c>
      <c r="N24" s="35" t="s">
        <v>181</v>
      </c>
      <c r="O24" s="35" t="s">
        <v>181</v>
      </c>
      <c r="Q24" s="22" t="s">
        <v>155</v>
      </c>
    </row>
    <row r="25" spans="1:17" s="22" customFormat="1" x14ac:dyDescent="0.25">
      <c r="A25" s="22" t="s">
        <v>30</v>
      </c>
      <c r="B25" s="22">
        <f t="shared" si="1"/>
        <v>751.34460000000001</v>
      </c>
      <c r="C25" s="4"/>
      <c r="D25" s="35" t="s">
        <v>181</v>
      </c>
      <c r="E25" s="35" t="s">
        <v>181</v>
      </c>
      <c r="F25" s="35" t="s">
        <v>181</v>
      </c>
      <c r="G25" s="35" t="s">
        <v>181</v>
      </c>
      <c r="H25" s="35" t="s">
        <v>181</v>
      </c>
      <c r="I25" s="35" t="s">
        <v>181</v>
      </c>
      <c r="J25" s="35" t="s">
        <v>181</v>
      </c>
      <c r="K25" s="22">
        <v>464.96080000000001</v>
      </c>
      <c r="L25" s="22">
        <v>286.38380000000001</v>
      </c>
      <c r="M25" s="35" t="s">
        <v>181</v>
      </c>
      <c r="N25" s="35" t="s">
        <v>181</v>
      </c>
      <c r="O25" s="35" t="s">
        <v>181</v>
      </c>
      <c r="Q25" s="22" t="s">
        <v>156</v>
      </c>
    </row>
    <row r="26" spans="1:17" s="22" customFormat="1" x14ac:dyDescent="0.25">
      <c r="A26" s="38" t="s">
        <v>32</v>
      </c>
      <c r="B26" s="22">
        <f t="shared" si="1"/>
        <v>1731.7871</v>
      </c>
      <c r="C26" s="4"/>
      <c r="D26" s="35" t="s">
        <v>181</v>
      </c>
      <c r="E26" s="35" t="s">
        <v>181</v>
      </c>
      <c r="F26" s="35" t="s">
        <v>181</v>
      </c>
      <c r="G26" s="35" t="s">
        <v>181</v>
      </c>
      <c r="H26" s="35" t="s">
        <v>181</v>
      </c>
      <c r="I26" s="22">
        <v>127.8558</v>
      </c>
      <c r="J26" s="22">
        <v>604.38689999999997</v>
      </c>
      <c r="K26" s="22">
        <v>999.5444</v>
      </c>
      <c r="L26" s="35" t="s">
        <v>181</v>
      </c>
      <c r="M26" s="35" t="s">
        <v>181</v>
      </c>
      <c r="N26" s="35" t="s">
        <v>181</v>
      </c>
      <c r="O26" s="35" t="s">
        <v>181</v>
      </c>
      <c r="P26" s="38"/>
      <c r="Q26" s="38" t="s">
        <v>158</v>
      </c>
    </row>
    <row r="27" spans="1:17" s="22" customFormat="1" ht="15.6" customHeight="1" x14ac:dyDescent="0.25">
      <c r="A27" s="22" t="s">
        <v>34</v>
      </c>
      <c r="B27" s="22">
        <f t="shared" si="1"/>
        <v>1495.9286999999999</v>
      </c>
      <c r="C27" s="4"/>
      <c r="D27" s="35" t="s">
        <v>181</v>
      </c>
      <c r="E27" s="35" t="s">
        <v>181</v>
      </c>
      <c r="F27" s="35" t="s">
        <v>181</v>
      </c>
      <c r="G27" s="35" t="s">
        <v>181</v>
      </c>
      <c r="H27" s="35" t="s">
        <v>181</v>
      </c>
      <c r="I27" s="35" t="s">
        <v>181</v>
      </c>
      <c r="J27" s="22">
        <v>1257.6448</v>
      </c>
      <c r="K27" s="22">
        <v>238.28389999999999</v>
      </c>
      <c r="L27" s="35" t="s">
        <v>181</v>
      </c>
      <c r="M27" s="35" t="s">
        <v>181</v>
      </c>
      <c r="N27" s="35" t="s">
        <v>181</v>
      </c>
      <c r="O27" s="35" t="s">
        <v>181</v>
      </c>
      <c r="Q27" s="22" t="s">
        <v>160</v>
      </c>
    </row>
    <row r="28" spans="1:17" s="22" customFormat="1" ht="15.6" customHeight="1" x14ac:dyDescent="0.25">
      <c r="A28" s="22" t="s">
        <v>37</v>
      </c>
      <c r="B28" s="22">
        <f t="shared" si="1"/>
        <v>623.51869999999997</v>
      </c>
      <c r="C28" s="4"/>
      <c r="D28" s="35" t="s">
        <v>181</v>
      </c>
      <c r="E28" s="35" t="s">
        <v>181</v>
      </c>
      <c r="F28" s="35" t="s">
        <v>181</v>
      </c>
      <c r="G28" s="35" t="s">
        <v>181</v>
      </c>
      <c r="H28" s="35" t="s">
        <v>181</v>
      </c>
      <c r="I28" s="35" t="s">
        <v>181</v>
      </c>
      <c r="J28" s="35" t="s">
        <v>181</v>
      </c>
      <c r="K28" s="35" t="s">
        <v>181</v>
      </c>
      <c r="L28" s="35" t="s">
        <v>181</v>
      </c>
      <c r="M28" s="22">
        <v>623.51869999999997</v>
      </c>
      <c r="N28" s="35" t="s">
        <v>181</v>
      </c>
      <c r="O28" s="35" t="s">
        <v>181</v>
      </c>
      <c r="Q28" s="22" t="s">
        <v>163</v>
      </c>
    </row>
    <row r="29" spans="1:17" s="22" customFormat="1" ht="15.6" customHeight="1" x14ac:dyDescent="0.25">
      <c r="A29" s="38" t="s">
        <v>40</v>
      </c>
      <c r="B29" s="22">
        <f t="shared" si="1"/>
        <v>370.38499999999999</v>
      </c>
      <c r="C29" s="4"/>
      <c r="D29" s="35" t="s">
        <v>181</v>
      </c>
      <c r="E29" s="35" t="s">
        <v>181</v>
      </c>
      <c r="F29" s="35" t="s">
        <v>181</v>
      </c>
      <c r="G29" s="35" t="s">
        <v>181</v>
      </c>
      <c r="H29" s="35" t="s">
        <v>181</v>
      </c>
      <c r="I29" s="35" t="s">
        <v>181</v>
      </c>
      <c r="J29" s="22">
        <v>258.69990000000001</v>
      </c>
      <c r="K29" s="35" t="s">
        <v>181</v>
      </c>
      <c r="L29" s="35" t="s">
        <v>181</v>
      </c>
      <c r="M29" s="22">
        <v>111.68510000000001</v>
      </c>
      <c r="N29" s="35" t="s">
        <v>181</v>
      </c>
      <c r="O29" s="35" t="s">
        <v>181</v>
      </c>
      <c r="P29" s="38"/>
      <c r="Q29" s="38" t="s">
        <v>166</v>
      </c>
    </row>
    <row r="30" spans="1:17" s="22" customFormat="1" ht="15.6" customHeight="1" x14ac:dyDescent="0.25">
      <c r="A30" s="36" t="s">
        <v>42</v>
      </c>
      <c r="B30" s="36">
        <f t="shared" si="1"/>
        <v>302.00290000000001</v>
      </c>
      <c r="C30" s="66"/>
      <c r="D30" s="37" t="s">
        <v>181</v>
      </c>
      <c r="E30" s="37" t="s">
        <v>181</v>
      </c>
      <c r="F30" s="37" t="s">
        <v>181</v>
      </c>
      <c r="G30" s="37" t="s">
        <v>181</v>
      </c>
      <c r="H30" s="37" t="s">
        <v>181</v>
      </c>
      <c r="I30" s="37" t="s">
        <v>181</v>
      </c>
      <c r="J30" s="36">
        <v>106.4243</v>
      </c>
      <c r="K30" s="36">
        <v>195.57859999999999</v>
      </c>
      <c r="L30" s="37" t="s">
        <v>181</v>
      </c>
      <c r="M30" s="37" t="s">
        <v>181</v>
      </c>
      <c r="N30" s="37" t="s">
        <v>181</v>
      </c>
      <c r="O30" s="37" t="s">
        <v>181</v>
      </c>
      <c r="P30" s="36"/>
      <c r="Q30" s="36" t="s">
        <v>168</v>
      </c>
    </row>
    <row r="31" spans="1:17" s="9" customFormat="1" ht="20.100000000000001" customHeight="1" x14ac:dyDescent="0.3">
      <c r="A31" s="74" t="s">
        <v>203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 s="9" customFormat="1" ht="20.100000000000001" customHeight="1" x14ac:dyDescent="0.3">
      <c r="A32" s="74" t="s">
        <v>241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7.5" customHeight="1" x14ac:dyDescent="0.25">
      <c r="B33" s="66"/>
    </row>
    <row r="34" spans="1:17" s="12" customFormat="1" ht="20.100000000000001" customHeight="1" x14ac:dyDescent="0.25">
      <c r="A34" s="10"/>
      <c r="B34" s="14" t="s">
        <v>75</v>
      </c>
      <c r="C34" s="10"/>
      <c r="D34" s="75" t="s">
        <v>73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10"/>
      <c r="Q34" s="10"/>
    </row>
    <row r="35" spans="1:17" s="12" customFormat="1" ht="17.100000000000001" customHeight="1" x14ac:dyDescent="0.25">
      <c r="B35" s="7" t="s">
        <v>72</v>
      </c>
      <c r="C35" s="14"/>
      <c r="D35" s="14" t="s">
        <v>68</v>
      </c>
      <c r="E35" s="5" t="s">
        <v>76</v>
      </c>
      <c r="F35" s="5" t="s">
        <v>76</v>
      </c>
      <c r="G35" s="5" t="s">
        <v>77</v>
      </c>
      <c r="H35" s="5" t="s">
        <v>69</v>
      </c>
      <c r="I35" s="5" t="s">
        <v>78</v>
      </c>
      <c r="J35" s="15" t="s">
        <v>79</v>
      </c>
      <c r="K35" s="5" t="s">
        <v>80</v>
      </c>
      <c r="L35" s="15" t="s">
        <v>81</v>
      </c>
      <c r="M35" s="5" t="s">
        <v>82</v>
      </c>
      <c r="N35" s="5" t="s">
        <v>71</v>
      </c>
      <c r="O35" s="5" t="s">
        <v>176</v>
      </c>
      <c r="P35" s="44"/>
      <c r="Q35" s="13"/>
    </row>
    <row r="36" spans="1:17" s="12" customFormat="1" ht="17.100000000000001" customHeight="1" x14ac:dyDescent="0.25">
      <c r="A36" s="13" t="s">
        <v>74</v>
      </c>
      <c r="C36" s="7"/>
      <c r="E36" s="5" t="s">
        <v>84</v>
      </c>
      <c r="F36" s="5" t="s">
        <v>85</v>
      </c>
      <c r="G36" s="5" t="s">
        <v>86</v>
      </c>
      <c r="H36" s="5"/>
      <c r="I36" s="5" t="s">
        <v>87</v>
      </c>
      <c r="J36" s="15" t="s">
        <v>88</v>
      </c>
      <c r="K36" s="5" t="s">
        <v>89</v>
      </c>
      <c r="L36" s="15" t="s">
        <v>90</v>
      </c>
      <c r="M36" s="5" t="s">
        <v>91</v>
      </c>
      <c r="N36" s="5" t="s">
        <v>0</v>
      </c>
      <c r="O36" s="5"/>
      <c r="P36" s="44"/>
      <c r="Q36" s="13" t="s">
        <v>183</v>
      </c>
    </row>
    <row r="37" spans="1:17" s="12" customFormat="1" ht="17.100000000000001" customHeight="1" x14ac:dyDescent="0.25">
      <c r="A37" s="13"/>
      <c r="B37" s="14"/>
      <c r="C37" s="14"/>
      <c r="D37" s="5" t="s">
        <v>83</v>
      </c>
      <c r="E37" s="5" t="s">
        <v>92</v>
      </c>
      <c r="F37" s="5" t="s">
        <v>93</v>
      </c>
      <c r="G37" s="5" t="s">
        <v>94</v>
      </c>
      <c r="H37" s="5" t="s">
        <v>177</v>
      </c>
      <c r="I37" s="5" t="s">
        <v>95</v>
      </c>
      <c r="J37" s="15" t="s">
        <v>96</v>
      </c>
      <c r="K37" s="5" t="s">
        <v>97</v>
      </c>
      <c r="L37" s="15" t="s">
        <v>98</v>
      </c>
      <c r="M37" s="5" t="s">
        <v>99</v>
      </c>
      <c r="N37" s="5" t="s">
        <v>100</v>
      </c>
      <c r="O37" s="5" t="s">
        <v>179</v>
      </c>
      <c r="P37" s="44"/>
      <c r="Q37" s="44"/>
    </row>
    <row r="38" spans="1:17" s="12" customFormat="1" ht="17.100000000000001" customHeight="1" x14ac:dyDescent="0.25">
      <c r="A38" s="16"/>
      <c r="B38" s="17"/>
      <c r="C38" s="17"/>
      <c r="D38" s="8" t="s">
        <v>101</v>
      </c>
      <c r="E38" s="8" t="s">
        <v>101</v>
      </c>
      <c r="F38" s="8" t="s">
        <v>102</v>
      </c>
      <c r="G38" s="8" t="s">
        <v>103</v>
      </c>
      <c r="H38" s="8"/>
      <c r="I38" s="8"/>
      <c r="J38" s="17" t="s">
        <v>104</v>
      </c>
      <c r="K38" s="8" t="s">
        <v>105</v>
      </c>
      <c r="L38" s="17" t="s">
        <v>106</v>
      </c>
      <c r="M38" s="8" t="s">
        <v>107</v>
      </c>
      <c r="N38" s="8" t="s">
        <v>108</v>
      </c>
      <c r="O38" s="8"/>
      <c r="P38" s="16"/>
      <c r="Q38" s="16"/>
    </row>
    <row r="39" spans="1:17" s="22" customFormat="1" ht="15.6" customHeight="1" x14ac:dyDescent="0.25">
      <c r="A39" s="22" t="s">
        <v>43</v>
      </c>
      <c r="B39" s="22">
        <f t="shared" si="1"/>
        <v>1795.9084</v>
      </c>
      <c r="C39" s="4"/>
      <c r="D39" s="35" t="s">
        <v>181</v>
      </c>
      <c r="E39" s="35" t="s">
        <v>181</v>
      </c>
      <c r="F39" s="35" t="s">
        <v>181</v>
      </c>
      <c r="G39" s="35" t="s">
        <v>181</v>
      </c>
      <c r="H39" s="35" t="s">
        <v>181</v>
      </c>
      <c r="I39" s="22">
        <v>257.08800000000002</v>
      </c>
      <c r="J39" s="22">
        <v>1538.8204000000001</v>
      </c>
      <c r="K39" s="35" t="s">
        <v>181</v>
      </c>
      <c r="L39" s="35" t="s">
        <v>181</v>
      </c>
      <c r="M39" s="35" t="s">
        <v>181</v>
      </c>
      <c r="N39" s="35" t="s">
        <v>181</v>
      </c>
      <c r="O39" s="35" t="s">
        <v>181</v>
      </c>
      <c r="Q39" s="2" t="s">
        <v>135</v>
      </c>
    </row>
    <row r="40" spans="1:17" s="22" customFormat="1" ht="15.6" customHeight="1" x14ac:dyDescent="0.25">
      <c r="A40" s="22" t="s">
        <v>44</v>
      </c>
      <c r="B40" s="22">
        <f t="shared" si="1"/>
        <v>3514.3759</v>
      </c>
      <c r="C40" s="4"/>
      <c r="D40" s="35" t="s">
        <v>181</v>
      </c>
      <c r="E40" s="35" t="s">
        <v>181</v>
      </c>
      <c r="F40" s="35" t="s">
        <v>181</v>
      </c>
      <c r="G40" s="35" t="s">
        <v>181</v>
      </c>
      <c r="H40" s="35" t="s">
        <v>181</v>
      </c>
      <c r="I40" s="35" t="s">
        <v>181</v>
      </c>
      <c r="J40" s="22">
        <v>3514.3759</v>
      </c>
      <c r="K40" s="35" t="s">
        <v>181</v>
      </c>
      <c r="L40" s="35" t="s">
        <v>181</v>
      </c>
      <c r="M40" s="35" t="s">
        <v>181</v>
      </c>
      <c r="N40" s="35" t="s">
        <v>181</v>
      </c>
      <c r="O40" s="35" t="s">
        <v>181</v>
      </c>
      <c r="Q40" s="2" t="s">
        <v>136</v>
      </c>
    </row>
    <row r="41" spans="1:17" s="22" customFormat="1" ht="15.6" customHeight="1" x14ac:dyDescent="0.25">
      <c r="A41" s="22" t="s">
        <v>45</v>
      </c>
      <c r="B41" s="22">
        <f t="shared" si="1"/>
        <v>13730.810000000001</v>
      </c>
      <c r="C41" s="4"/>
      <c r="D41" s="35" t="s">
        <v>181</v>
      </c>
      <c r="E41" s="35" t="s">
        <v>181</v>
      </c>
      <c r="F41" s="22">
        <v>2081.6997000000001</v>
      </c>
      <c r="G41" s="35" t="s">
        <v>181</v>
      </c>
      <c r="H41" s="35" t="s">
        <v>181</v>
      </c>
      <c r="I41" s="35" t="s">
        <v>181</v>
      </c>
      <c r="J41" s="22">
        <v>8783.0589</v>
      </c>
      <c r="K41" s="22">
        <v>643.02790000000005</v>
      </c>
      <c r="L41" s="35" t="s">
        <v>181</v>
      </c>
      <c r="M41" s="35" t="s">
        <v>181</v>
      </c>
      <c r="N41" s="22">
        <v>2223.0235000000002</v>
      </c>
      <c r="O41" s="35" t="s">
        <v>181</v>
      </c>
      <c r="Q41" s="2" t="s">
        <v>137</v>
      </c>
    </row>
    <row r="42" spans="1:17" s="22" customFormat="1" ht="15.6" customHeight="1" x14ac:dyDescent="0.25">
      <c r="A42" s="22" t="s">
        <v>47</v>
      </c>
      <c r="B42" s="22">
        <f t="shared" si="1"/>
        <v>3087.7804999999998</v>
      </c>
      <c r="C42" s="4"/>
      <c r="D42" s="22">
        <v>1364.3616999999999</v>
      </c>
      <c r="E42" s="35" t="s">
        <v>181</v>
      </c>
      <c r="F42" s="35" t="s">
        <v>181</v>
      </c>
      <c r="G42" s="35" t="s">
        <v>181</v>
      </c>
      <c r="H42" s="35" t="s">
        <v>181</v>
      </c>
      <c r="I42" s="35" t="s">
        <v>181</v>
      </c>
      <c r="J42" s="22">
        <v>1162.6877999999999</v>
      </c>
      <c r="K42" s="35" t="s">
        <v>181</v>
      </c>
      <c r="L42" s="35" t="s">
        <v>181</v>
      </c>
      <c r="M42" s="35" t="s">
        <v>181</v>
      </c>
      <c r="N42" s="35" t="s">
        <v>181</v>
      </c>
      <c r="O42" s="22">
        <v>560.73099999999999</v>
      </c>
      <c r="Q42" s="2" t="s">
        <v>139</v>
      </c>
    </row>
    <row r="43" spans="1:17" s="22" customFormat="1" ht="15.6" customHeight="1" x14ac:dyDescent="0.25">
      <c r="A43" s="22" t="s">
        <v>48</v>
      </c>
      <c r="B43" s="22">
        <f t="shared" si="1"/>
        <v>111.19589999999999</v>
      </c>
      <c r="C43" s="4"/>
      <c r="D43" s="35" t="s">
        <v>181</v>
      </c>
      <c r="E43" s="35" t="s">
        <v>181</v>
      </c>
      <c r="F43" s="35" t="s">
        <v>181</v>
      </c>
      <c r="G43" s="35" t="s">
        <v>181</v>
      </c>
      <c r="H43" s="35" t="s">
        <v>181</v>
      </c>
      <c r="I43" s="35" t="s">
        <v>181</v>
      </c>
      <c r="J43" s="22">
        <v>111.19589999999999</v>
      </c>
      <c r="K43" s="35" t="s">
        <v>181</v>
      </c>
      <c r="L43" s="35" t="s">
        <v>181</v>
      </c>
      <c r="M43" s="35" t="s">
        <v>181</v>
      </c>
      <c r="N43" s="35" t="s">
        <v>181</v>
      </c>
      <c r="O43" s="35" t="s">
        <v>181</v>
      </c>
      <c r="Q43" s="3" t="s">
        <v>140</v>
      </c>
    </row>
    <row r="44" spans="1:17" s="22" customFormat="1" ht="15.6" customHeight="1" x14ac:dyDescent="0.25">
      <c r="A44" s="22" t="s">
        <v>50</v>
      </c>
      <c r="B44" s="22">
        <f t="shared" si="1"/>
        <v>1251.0361</v>
      </c>
      <c r="C44" s="4"/>
      <c r="D44" s="35" t="s">
        <v>181</v>
      </c>
      <c r="E44" s="35" t="s">
        <v>181</v>
      </c>
      <c r="F44" s="35" t="s">
        <v>181</v>
      </c>
      <c r="G44" s="35" t="s">
        <v>181</v>
      </c>
      <c r="H44" s="35" t="s">
        <v>181</v>
      </c>
      <c r="I44" s="35" t="s">
        <v>181</v>
      </c>
      <c r="J44" s="22">
        <v>384.8458</v>
      </c>
      <c r="K44" s="35" t="s">
        <v>181</v>
      </c>
      <c r="L44" s="22">
        <v>866.19029999999998</v>
      </c>
      <c r="M44" s="35" t="s">
        <v>181</v>
      </c>
      <c r="N44" s="35" t="s">
        <v>181</v>
      </c>
      <c r="O44" s="35" t="s">
        <v>181</v>
      </c>
      <c r="Q44" s="2" t="s">
        <v>142</v>
      </c>
    </row>
    <row r="45" spans="1:17" s="22" customFormat="1" ht="15.6" customHeight="1" x14ac:dyDescent="0.25">
      <c r="A45" s="22" t="s">
        <v>51</v>
      </c>
      <c r="B45" s="22">
        <f t="shared" si="1"/>
        <v>326.29669999999999</v>
      </c>
      <c r="C45" s="4"/>
      <c r="D45" s="35" t="s">
        <v>181</v>
      </c>
      <c r="E45" s="35" t="s">
        <v>181</v>
      </c>
      <c r="F45" s="35" t="s">
        <v>181</v>
      </c>
      <c r="G45" s="35" t="s">
        <v>181</v>
      </c>
      <c r="H45" s="35" t="s">
        <v>181</v>
      </c>
      <c r="I45" s="35" t="s">
        <v>181</v>
      </c>
      <c r="J45" s="22">
        <v>326.29669999999999</v>
      </c>
      <c r="K45" s="35" t="s">
        <v>181</v>
      </c>
      <c r="L45" s="35" t="s">
        <v>181</v>
      </c>
      <c r="M45" s="35" t="s">
        <v>181</v>
      </c>
      <c r="N45" s="35" t="s">
        <v>181</v>
      </c>
      <c r="O45" s="35" t="s">
        <v>181</v>
      </c>
      <c r="Q45" s="2" t="s">
        <v>143</v>
      </c>
    </row>
    <row r="46" spans="1:17" s="22" customFormat="1" ht="15.6" customHeight="1" x14ac:dyDescent="0.25">
      <c r="A46" s="22" t="s">
        <v>52</v>
      </c>
      <c r="B46" s="22">
        <f t="shared" si="1"/>
        <v>425.7319</v>
      </c>
      <c r="C46" s="4"/>
      <c r="D46" s="35" t="s">
        <v>181</v>
      </c>
      <c r="E46" s="35" t="s">
        <v>181</v>
      </c>
      <c r="F46" s="35" t="s">
        <v>181</v>
      </c>
      <c r="G46" s="35" t="s">
        <v>181</v>
      </c>
      <c r="H46" s="35" t="s">
        <v>181</v>
      </c>
      <c r="I46" s="35" t="s">
        <v>181</v>
      </c>
      <c r="J46" s="35" t="s">
        <v>181</v>
      </c>
      <c r="K46" s="35" t="s">
        <v>181</v>
      </c>
      <c r="L46" s="35" t="s">
        <v>181</v>
      </c>
      <c r="M46" s="35" t="s">
        <v>181</v>
      </c>
      <c r="N46" s="22">
        <v>425.7319</v>
      </c>
      <c r="O46" s="35" t="s">
        <v>181</v>
      </c>
      <c r="Q46" s="2"/>
    </row>
    <row r="47" spans="1:17" s="22" customFormat="1" ht="15.6" customHeight="1" x14ac:dyDescent="0.25">
      <c r="A47" s="22" t="s">
        <v>53</v>
      </c>
      <c r="B47" s="22">
        <f t="shared" si="1"/>
        <v>965.39969999999994</v>
      </c>
      <c r="C47" s="4"/>
      <c r="D47" s="35" t="s">
        <v>181</v>
      </c>
      <c r="E47" s="35" t="s">
        <v>181</v>
      </c>
      <c r="F47" s="35" t="s">
        <v>181</v>
      </c>
      <c r="G47" s="35" t="s">
        <v>181</v>
      </c>
      <c r="H47" s="35" t="s">
        <v>181</v>
      </c>
      <c r="I47" s="35" t="s">
        <v>181</v>
      </c>
      <c r="J47" s="22">
        <v>408.63279999999997</v>
      </c>
      <c r="K47" s="22">
        <v>556.76689999999996</v>
      </c>
      <c r="L47" s="35" t="s">
        <v>181</v>
      </c>
      <c r="M47" s="35" t="s">
        <v>181</v>
      </c>
      <c r="N47" s="35" t="s">
        <v>181</v>
      </c>
      <c r="O47" s="35" t="s">
        <v>181</v>
      </c>
      <c r="Q47" s="2" t="s">
        <v>145</v>
      </c>
    </row>
    <row r="48" spans="1:17" s="22" customFormat="1" ht="15.6" customHeight="1" x14ac:dyDescent="0.25">
      <c r="A48" s="22" t="s">
        <v>54</v>
      </c>
      <c r="B48" s="22">
        <f t="shared" si="1"/>
        <v>812.50400000000002</v>
      </c>
      <c r="C48" s="4"/>
      <c r="D48" s="35" t="s">
        <v>181</v>
      </c>
      <c r="E48" s="35" t="s">
        <v>181</v>
      </c>
      <c r="F48" s="35" t="s">
        <v>181</v>
      </c>
      <c r="G48" s="35" t="s">
        <v>181</v>
      </c>
      <c r="H48" s="35" t="s">
        <v>181</v>
      </c>
      <c r="I48" s="35" t="s">
        <v>181</v>
      </c>
      <c r="J48" s="22">
        <v>812.50400000000002</v>
      </c>
      <c r="K48" s="35" t="s">
        <v>181</v>
      </c>
      <c r="L48" s="35" t="s">
        <v>181</v>
      </c>
      <c r="M48" s="35" t="s">
        <v>181</v>
      </c>
      <c r="N48" s="35" t="s">
        <v>181</v>
      </c>
      <c r="O48" s="35" t="s">
        <v>181</v>
      </c>
      <c r="Q48" s="2" t="s">
        <v>146</v>
      </c>
    </row>
    <row r="49" spans="1:17" s="22" customFormat="1" ht="15.6" customHeight="1" x14ac:dyDescent="0.25">
      <c r="A49" s="22" t="s">
        <v>56</v>
      </c>
      <c r="B49" s="22">
        <f t="shared" si="1"/>
        <v>2873.4870000000001</v>
      </c>
      <c r="C49" s="4"/>
      <c r="D49" s="35" t="s">
        <v>181</v>
      </c>
      <c r="E49" s="35" t="s">
        <v>181</v>
      </c>
      <c r="F49" s="35" t="s">
        <v>181</v>
      </c>
      <c r="G49" s="35" t="s">
        <v>181</v>
      </c>
      <c r="H49" s="35" t="s">
        <v>181</v>
      </c>
      <c r="I49" s="35" t="s">
        <v>181</v>
      </c>
      <c r="J49" s="22">
        <v>2873.4870000000001</v>
      </c>
      <c r="K49" s="35" t="s">
        <v>181</v>
      </c>
      <c r="L49" s="35" t="s">
        <v>181</v>
      </c>
      <c r="M49" s="35" t="s">
        <v>181</v>
      </c>
      <c r="N49" s="35" t="s">
        <v>181</v>
      </c>
      <c r="O49" s="35" t="s">
        <v>181</v>
      </c>
      <c r="Q49" s="2" t="s">
        <v>148</v>
      </c>
    </row>
    <row r="50" spans="1:17" s="22" customFormat="1" ht="15.6" customHeight="1" x14ac:dyDescent="0.25">
      <c r="A50" s="22" t="s">
        <v>57</v>
      </c>
      <c r="B50" s="22">
        <f t="shared" si="1"/>
        <v>1257.3481999999999</v>
      </c>
      <c r="C50" s="4"/>
      <c r="D50" s="35" t="s">
        <v>181</v>
      </c>
      <c r="E50" s="35" t="s">
        <v>181</v>
      </c>
      <c r="F50" s="35" t="s">
        <v>181</v>
      </c>
      <c r="G50" s="35" t="s">
        <v>181</v>
      </c>
      <c r="H50" s="35" t="s">
        <v>181</v>
      </c>
      <c r="I50" s="35" t="s">
        <v>181</v>
      </c>
      <c r="J50" s="22">
        <v>1257.3481999999999</v>
      </c>
      <c r="K50" s="35" t="s">
        <v>181</v>
      </c>
      <c r="L50" s="35" t="s">
        <v>181</v>
      </c>
      <c r="M50" s="35" t="s">
        <v>181</v>
      </c>
      <c r="N50" s="35" t="s">
        <v>181</v>
      </c>
      <c r="O50" s="35" t="s">
        <v>181</v>
      </c>
      <c r="Q50" s="2" t="s">
        <v>149</v>
      </c>
    </row>
    <row r="51" spans="1:17" s="22" customFormat="1" ht="15.6" customHeight="1" x14ac:dyDescent="0.25">
      <c r="A51" s="22" t="s">
        <v>58</v>
      </c>
      <c r="B51" s="22">
        <f t="shared" si="1"/>
        <v>2226.3044</v>
      </c>
      <c r="C51" s="4"/>
      <c r="D51" s="35" t="s">
        <v>181</v>
      </c>
      <c r="E51" s="35" t="s">
        <v>181</v>
      </c>
      <c r="F51" s="35" t="s">
        <v>181</v>
      </c>
      <c r="G51" s="35" t="s">
        <v>181</v>
      </c>
      <c r="H51" s="35" t="s">
        <v>181</v>
      </c>
      <c r="I51" s="35" t="s">
        <v>181</v>
      </c>
      <c r="J51" s="22">
        <v>1332.7449999999999</v>
      </c>
      <c r="K51" s="35" t="s">
        <v>181</v>
      </c>
      <c r="L51" s="35" t="s">
        <v>181</v>
      </c>
      <c r="M51" s="35" t="s">
        <v>181</v>
      </c>
      <c r="N51" s="22">
        <v>893.55939999999998</v>
      </c>
      <c r="O51" s="35" t="s">
        <v>181</v>
      </c>
      <c r="Q51" s="2" t="s">
        <v>150</v>
      </c>
    </row>
    <row r="52" spans="1:17" s="22" customFormat="1" ht="15.6" customHeight="1" x14ac:dyDescent="0.25">
      <c r="A52" s="22" t="s">
        <v>59</v>
      </c>
      <c r="B52" s="22">
        <f t="shared" si="1"/>
        <v>1740.7739999999999</v>
      </c>
      <c r="C52" s="4"/>
      <c r="D52" s="35" t="s">
        <v>181</v>
      </c>
      <c r="E52" s="35" t="s">
        <v>181</v>
      </c>
      <c r="F52" s="35" t="s">
        <v>181</v>
      </c>
      <c r="G52" s="35" t="s">
        <v>181</v>
      </c>
      <c r="H52" s="35" t="s">
        <v>181</v>
      </c>
      <c r="I52" s="35" t="s">
        <v>181</v>
      </c>
      <c r="J52" s="35" t="s">
        <v>181</v>
      </c>
      <c r="K52" s="22">
        <v>1740.7739999999999</v>
      </c>
      <c r="L52" s="35" t="s">
        <v>181</v>
      </c>
      <c r="M52" s="35" t="s">
        <v>181</v>
      </c>
      <c r="N52" s="35" t="s">
        <v>181</v>
      </c>
      <c r="O52" s="35" t="s">
        <v>181</v>
      </c>
      <c r="Q52" s="2" t="s">
        <v>151</v>
      </c>
    </row>
    <row r="53" spans="1:17" s="22" customFormat="1" ht="15.6" customHeight="1" x14ac:dyDescent="0.25">
      <c r="A53" s="22" t="s">
        <v>60</v>
      </c>
      <c r="B53" s="22">
        <f t="shared" si="1"/>
        <v>42.549599999999998</v>
      </c>
      <c r="C53" s="4"/>
      <c r="D53" s="35" t="s">
        <v>181</v>
      </c>
      <c r="E53" s="35" t="s">
        <v>181</v>
      </c>
      <c r="F53" s="35" t="s">
        <v>181</v>
      </c>
      <c r="G53" s="35" t="s">
        <v>181</v>
      </c>
      <c r="H53" s="35" t="s">
        <v>181</v>
      </c>
      <c r="I53" s="35" t="s">
        <v>181</v>
      </c>
      <c r="J53" s="22">
        <v>42.549599999999998</v>
      </c>
      <c r="K53" s="35" t="s">
        <v>181</v>
      </c>
      <c r="L53" s="35" t="s">
        <v>181</v>
      </c>
      <c r="M53" s="35" t="s">
        <v>181</v>
      </c>
      <c r="N53" s="35" t="s">
        <v>181</v>
      </c>
      <c r="O53" s="35" t="s">
        <v>181</v>
      </c>
      <c r="Q53" s="2" t="s">
        <v>152</v>
      </c>
    </row>
    <row r="54" spans="1:17" s="22" customFormat="1" ht="15.6" customHeight="1" x14ac:dyDescent="0.25">
      <c r="A54" s="22" t="s">
        <v>62</v>
      </c>
      <c r="B54" s="22">
        <f t="shared" si="1"/>
        <v>30.656399999999998</v>
      </c>
      <c r="C54" s="4"/>
      <c r="D54" s="35" t="s">
        <v>181</v>
      </c>
      <c r="E54" s="35" t="s">
        <v>181</v>
      </c>
      <c r="F54" s="35" t="s">
        <v>181</v>
      </c>
      <c r="G54" s="35" t="s">
        <v>181</v>
      </c>
      <c r="H54" s="35" t="s">
        <v>181</v>
      </c>
      <c r="I54" s="35" t="s">
        <v>181</v>
      </c>
      <c r="J54" s="22">
        <v>17.0869</v>
      </c>
      <c r="K54" s="22">
        <v>13.5695</v>
      </c>
      <c r="L54" s="35" t="s">
        <v>181</v>
      </c>
      <c r="M54" s="35" t="s">
        <v>181</v>
      </c>
      <c r="N54" s="35" t="s">
        <v>181</v>
      </c>
      <c r="O54" s="35" t="s">
        <v>181</v>
      </c>
      <c r="Q54" s="22" t="s">
        <v>170</v>
      </c>
    </row>
    <row r="55" spans="1:17" s="22" customFormat="1" ht="15.6" customHeight="1" x14ac:dyDescent="0.25">
      <c r="A55" s="22" t="s">
        <v>64</v>
      </c>
      <c r="B55" s="22">
        <f t="shared" si="1"/>
        <v>58.847999999999999</v>
      </c>
      <c r="C55" s="4"/>
      <c r="D55" s="22">
        <v>58.847999999999999</v>
      </c>
      <c r="E55" s="35" t="s">
        <v>181</v>
      </c>
      <c r="F55" s="35" t="s">
        <v>181</v>
      </c>
      <c r="G55" s="35" t="s">
        <v>181</v>
      </c>
      <c r="H55" s="35" t="s">
        <v>181</v>
      </c>
      <c r="I55" s="35" t="s">
        <v>181</v>
      </c>
      <c r="J55" s="35" t="s">
        <v>181</v>
      </c>
      <c r="K55" s="35" t="s">
        <v>181</v>
      </c>
      <c r="L55" s="35" t="s">
        <v>181</v>
      </c>
      <c r="M55" s="35" t="s">
        <v>181</v>
      </c>
      <c r="N55" s="35" t="s">
        <v>181</v>
      </c>
      <c r="O55" s="35" t="s">
        <v>181</v>
      </c>
      <c r="Q55" s="22" t="s">
        <v>172</v>
      </c>
    </row>
    <row r="56" spans="1:17" s="22" customFormat="1" ht="15.6" customHeight="1" x14ac:dyDescent="0.25">
      <c r="A56" s="22" t="s">
        <v>66</v>
      </c>
      <c r="B56" s="22">
        <f t="shared" si="1"/>
        <v>348.87130000000002</v>
      </c>
      <c r="C56" s="4"/>
      <c r="D56" s="35" t="s">
        <v>181</v>
      </c>
      <c r="E56" s="35" t="s">
        <v>181</v>
      </c>
      <c r="F56" s="35" t="s">
        <v>181</v>
      </c>
      <c r="G56" s="22">
        <v>66.046199999999999</v>
      </c>
      <c r="H56" s="35" t="s">
        <v>181</v>
      </c>
      <c r="I56" s="35" t="s">
        <v>181</v>
      </c>
      <c r="J56" s="22">
        <v>67.232799999999997</v>
      </c>
      <c r="K56" s="22">
        <v>215.59229999999999</v>
      </c>
      <c r="L56" s="35" t="s">
        <v>181</v>
      </c>
      <c r="M56" s="35" t="s">
        <v>181</v>
      </c>
      <c r="N56" s="39" t="s">
        <v>181</v>
      </c>
      <c r="O56" s="39" t="s">
        <v>181</v>
      </c>
      <c r="Q56" s="22" t="s">
        <v>174</v>
      </c>
    </row>
    <row r="57" spans="1:17" s="22" customFormat="1" ht="15.6" customHeight="1" x14ac:dyDescent="0.25">
      <c r="A57" s="36" t="s">
        <v>67</v>
      </c>
      <c r="B57" s="36">
        <f t="shared" si="1"/>
        <v>98.694500000000005</v>
      </c>
      <c r="C57" s="66"/>
      <c r="D57" s="37" t="s">
        <v>181</v>
      </c>
      <c r="E57" s="37" t="s">
        <v>181</v>
      </c>
      <c r="F57" s="37" t="s">
        <v>181</v>
      </c>
      <c r="G57" s="36">
        <v>98.694500000000005</v>
      </c>
      <c r="H57" s="37" t="s">
        <v>181</v>
      </c>
      <c r="I57" s="37" t="s">
        <v>181</v>
      </c>
      <c r="J57" s="37" t="s">
        <v>181</v>
      </c>
      <c r="K57" s="37" t="s">
        <v>181</v>
      </c>
      <c r="L57" s="37" t="s">
        <v>181</v>
      </c>
      <c r="M57" s="37" t="s">
        <v>181</v>
      </c>
      <c r="N57" s="37" t="s">
        <v>181</v>
      </c>
      <c r="O57" s="37" t="s">
        <v>181</v>
      </c>
      <c r="P57" s="36"/>
      <c r="Q57" s="36" t="s">
        <v>175</v>
      </c>
    </row>
    <row r="59" spans="1:17" x14ac:dyDescent="0.25"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7" x14ac:dyDescent="0.25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7" x14ac:dyDescent="0.25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7" x14ac:dyDescent="0.25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7" x14ac:dyDescent="0.25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7" x14ac:dyDescent="0.25"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4:15" x14ac:dyDescent="0.25"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4:15" x14ac:dyDescent="0.25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4:15" x14ac:dyDescent="0.25"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4:15" x14ac:dyDescent="0.25"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4:15" x14ac:dyDescent="0.25"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4:15" x14ac:dyDescent="0.25"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4:15" x14ac:dyDescent="0.25"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4:15" x14ac:dyDescent="0.25"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4:15" x14ac:dyDescent="0.25"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4:15" x14ac:dyDescent="0.25"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4:15" x14ac:dyDescent="0.25"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4:15" x14ac:dyDescent="0.25"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4:15" x14ac:dyDescent="0.25"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4:15" x14ac:dyDescent="0.25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4:15" x14ac:dyDescent="0.25"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4:15" x14ac:dyDescent="0.25"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4:15" x14ac:dyDescent="0.25"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4:15" x14ac:dyDescent="0.25"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4:15" x14ac:dyDescent="0.25">
      <c r="D83" s="22"/>
    </row>
    <row r="84" spans="4:15" x14ac:dyDescent="0.25">
      <c r="D84" s="22"/>
    </row>
    <row r="85" spans="4:15" x14ac:dyDescent="0.25">
      <c r="D85" s="22"/>
    </row>
    <row r="86" spans="4:15" x14ac:dyDescent="0.25">
      <c r="D86" s="22"/>
    </row>
    <row r="87" spans="4:15" x14ac:dyDescent="0.25">
      <c r="D87" s="22"/>
    </row>
    <row r="88" spans="4:15" x14ac:dyDescent="0.25">
      <c r="D88" s="22"/>
    </row>
    <row r="89" spans="4:15" x14ac:dyDescent="0.25">
      <c r="D89" s="22"/>
    </row>
    <row r="90" spans="4:15" x14ac:dyDescent="0.25">
      <c r="D90" s="22"/>
    </row>
    <row r="91" spans="4:15" x14ac:dyDescent="0.25">
      <c r="D91" s="22"/>
    </row>
    <row r="92" spans="4:15" x14ac:dyDescent="0.25">
      <c r="D92" s="22"/>
    </row>
    <row r="93" spans="4:15" x14ac:dyDescent="0.25">
      <c r="D93" s="22"/>
    </row>
    <row r="94" spans="4:15" x14ac:dyDescent="0.25">
      <c r="D94" s="22"/>
    </row>
    <row r="95" spans="4:15" x14ac:dyDescent="0.25">
      <c r="D95" s="22"/>
    </row>
    <row r="96" spans="4:15" x14ac:dyDescent="0.25">
      <c r="D96" s="22"/>
    </row>
    <row r="97" spans="4:4" x14ac:dyDescent="0.25">
      <c r="D97" s="22"/>
    </row>
    <row r="98" spans="4:4" x14ac:dyDescent="0.25">
      <c r="D98" s="22"/>
    </row>
    <row r="99" spans="4:4" x14ac:dyDescent="0.25">
      <c r="D99" s="22"/>
    </row>
    <row r="100" spans="4:4" x14ac:dyDescent="0.25">
      <c r="D100" s="22"/>
    </row>
    <row r="101" spans="4:4" x14ac:dyDescent="0.25">
      <c r="D101" s="22"/>
    </row>
    <row r="102" spans="4:4" x14ac:dyDescent="0.25">
      <c r="D102" s="22"/>
    </row>
    <row r="103" spans="4:4" x14ac:dyDescent="0.25">
      <c r="D103" s="22"/>
    </row>
    <row r="104" spans="4:4" x14ac:dyDescent="0.25">
      <c r="D104" s="22"/>
    </row>
    <row r="105" spans="4:4" x14ac:dyDescent="0.25">
      <c r="D105" s="22"/>
    </row>
    <row r="106" spans="4:4" x14ac:dyDescent="0.25">
      <c r="D106" s="22"/>
    </row>
    <row r="107" spans="4:4" x14ac:dyDescent="0.25">
      <c r="D107" s="22"/>
    </row>
    <row r="108" spans="4:4" x14ac:dyDescent="0.25">
      <c r="D108" s="22"/>
    </row>
    <row r="109" spans="4:4" x14ac:dyDescent="0.25">
      <c r="D109" s="22"/>
    </row>
    <row r="110" spans="4:4" x14ac:dyDescent="0.25">
      <c r="D110" s="22"/>
    </row>
    <row r="111" spans="4:4" x14ac:dyDescent="0.25">
      <c r="D111" s="22"/>
    </row>
    <row r="112" spans="4:4" x14ac:dyDescent="0.25">
      <c r="D112" s="22"/>
    </row>
    <row r="113" spans="4:4" x14ac:dyDescent="0.25">
      <c r="D113" s="22"/>
    </row>
    <row r="114" spans="4:4" x14ac:dyDescent="0.25">
      <c r="D114" s="22"/>
    </row>
    <row r="115" spans="4:4" x14ac:dyDescent="0.25">
      <c r="D115" s="22"/>
    </row>
    <row r="116" spans="4:4" x14ac:dyDescent="0.25">
      <c r="D116" s="22"/>
    </row>
    <row r="117" spans="4:4" x14ac:dyDescent="0.25">
      <c r="D117" s="22"/>
    </row>
    <row r="118" spans="4:4" x14ac:dyDescent="0.25">
      <c r="D118" s="22"/>
    </row>
    <row r="119" spans="4:4" x14ac:dyDescent="0.25">
      <c r="D119" s="22"/>
    </row>
    <row r="120" spans="4:4" x14ac:dyDescent="0.25">
      <c r="D120" s="22"/>
    </row>
    <row r="121" spans="4:4" x14ac:dyDescent="0.25">
      <c r="D121" s="22"/>
    </row>
    <row r="122" spans="4:4" x14ac:dyDescent="0.25">
      <c r="D122" s="22"/>
    </row>
    <row r="123" spans="4:4" x14ac:dyDescent="0.25">
      <c r="D123" s="22"/>
    </row>
    <row r="124" spans="4:4" x14ac:dyDescent="0.25">
      <c r="D124" s="22"/>
    </row>
    <row r="125" spans="4:4" x14ac:dyDescent="0.25">
      <c r="D125" s="22"/>
    </row>
    <row r="126" spans="4:4" x14ac:dyDescent="0.25">
      <c r="D126" s="22"/>
    </row>
    <row r="127" spans="4:4" x14ac:dyDescent="0.25">
      <c r="D127" s="22"/>
    </row>
    <row r="128" spans="4:4" x14ac:dyDescent="0.25">
      <c r="D128" s="22"/>
    </row>
    <row r="129" spans="4:4" x14ac:dyDescent="0.25">
      <c r="D129" s="22"/>
    </row>
    <row r="130" spans="4:4" x14ac:dyDescent="0.25">
      <c r="D130" s="22"/>
    </row>
    <row r="131" spans="4:4" x14ac:dyDescent="0.25">
      <c r="D131" s="22"/>
    </row>
    <row r="132" spans="4:4" x14ac:dyDescent="0.25">
      <c r="D132" s="22"/>
    </row>
    <row r="133" spans="4:4" x14ac:dyDescent="0.25">
      <c r="D133" s="22"/>
    </row>
    <row r="134" spans="4:4" x14ac:dyDescent="0.25">
      <c r="D134" s="22"/>
    </row>
    <row r="135" spans="4:4" x14ac:dyDescent="0.25">
      <c r="D135" s="22"/>
    </row>
    <row r="136" spans="4:4" x14ac:dyDescent="0.25">
      <c r="D136" s="22"/>
    </row>
    <row r="137" spans="4:4" x14ac:dyDescent="0.25">
      <c r="D137" s="22"/>
    </row>
    <row r="138" spans="4:4" x14ac:dyDescent="0.25">
      <c r="D138" s="22"/>
    </row>
    <row r="139" spans="4:4" x14ac:dyDescent="0.25">
      <c r="D139" s="22"/>
    </row>
    <row r="140" spans="4:4" x14ac:dyDescent="0.25">
      <c r="D140" s="22"/>
    </row>
    <row r="141" spans="4:4" x14ac:dyDescent="0.25">
      <c r="D141" s="22"/>
    </row>
    <row r="142" spans="4:4" x14ac:dyDescent="0.25">
      <c r="D142" s="22"/>
    </row>
    <row r="143" spans="4:4" x14ac:dyDescent="0.25">
      <c r="D143" s="22"/>
    </row>
    <row r="144" spans="4:4" x14ac:dyDescent="0.25">
      <c r="D144" s="22"/>
    </row>
    <row r="145" spans="4:4" x14ac:dyDescent="0.25">
      <c r="D145" s="22"/>
    </row>
    <row r="146" spans="4:4" x14ac:dyDescent="0.25">
      <c r="D146" s="22"/>
    </row>
    <row r="147" spans="4:4" x14ac:dyDescent="0.25">
      <c r="D147" s="22"/>
    </row>
    <row r="148" spans="4:4" x14ac:dyDescent="0.25">
      <c r="D148" s="22"/>
    </row>
    <row r="149" spans="4:4" x14ac:dyDescent="0.25">
      <c r="D149" s="22"/>
    </row>
    <row r="150" spans="4:4" x14ac:dyDescent="0.25">
      <c r="D150" s="22"/>
    </row>
    <row r="151" spans="4:4" x14ac:dyDescent="0.25">
      <c r="D151" s="22"/>
    </row>
    <row r="152" spans="4:4" x14ac:dyDescent="0.25">
      <c r="D152" s="22"/>
    </row>
    <row r="153" spans="4:4" x14ac:dyDescent="0.25">
      <c r="D153" s="22"/>
    </row>
    <row r="154" spans="4:4" x14ac:dyDescent="0.25">
      <c r="D154" s="22"/>
    </row>
    <row r="155" spans="4:4" x14ac:dyDescent="0.25">
      <c r="D155" s="22"/>
    </row>
    <row r="156" spans="4:4" x14ac:dyDescent="0.25">
      <c r="D156" s="22"/>
    </row>
    <row r="157" spans="4:4" x14ac:dyDescent="0.25">
      <c r="D157" s="22"/>
    </row>
    <row r="158" spans="4:4" x14ac:dyDescent="0.25">
      <c r="D158" s="22"/>
    </row>
    <row r="159" spans="4:4" x14ac:dyDescent="0.25">
      <c r="D159" s="22"/>
    </row>
    <row r="160" spans="4:4" x14ac:dyDescent="0.25">
      <c r="D160" s="22"/>
    </row>
    <row r="161" spans="4:4" x14ac:dyDescent="0.25">
      <c r="D161" s="22"/>
    </row>
    <row r="162" spans="4:4" x14ac:dyDescent="0.25">
      <c r="D162" s="22"/>
    </row>
    <row r="163" spans="4:4" x14ac:dyDescent="0.25">
      <c r="D163" s="22"/>
    </row>
  </sheetData>
  <mergeCells count="6">
    <mergeCell ref="D34:O34"/>
    <mergeCell ref="A32:Q32"/>
    <mergeCell ref="A1:Q1"/>
    <mergeCell ref="A2:Q2"/>
    <mergeCell ref="A31:Q31"/>
    <mergeCell ref="D4:O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E1" zoomScale="120" workbookViewId="0">
      <selection activeCell="G12" sqref="G12"/>
    </sheetView>
  </sheetViews>
  <sheetFormatPr defaultRowHeight="15.75" x14ac:dyDescent="0.25"/>
  <cols>
    <col min="1" max="1" width="11.75" style="4" customWidth="1"/>
    <col min="2" max="2" width="5.625" style="4" customWidth="1"/>
    <col min="3" max="3" width="2" style="4" customWidth="1"/>
    <col min="4" max="4" width="5.75" style="4" customWidth="1"/>
    <col min="5" max="5" width="6.25" style="4" customWidth="1"/>
    <col min="6" max="6" width="7.625" style="4" customWidth="1"/>
    <col min="7" max="7" width="7.5" style="4" customWidth="1"/>
    <col min="8" max="8" width="7.125" style="4" customWidth="1"/>
    <col min="9" max="9" width="6.875" style="4" customWidth="1"/>
    <col min="10" max="10" width="6.25" style="4" customWidth="1"/>
    <col min="11" max="11" width="7.375" style="4" customWidth="1"/>
    <col min="12" max="12" width="6.875" style="4" customWidth="1"/>
    <col min="13" max="13" width="6" style="4" customWidth="1"/>
    <col min="14" max="14" width="6.125" style="4" customWidth="1"/>
    <col min="15" max="15" width="7.25" style="4" customWidth="1"/>
    <col min="16" max="16" width="6.25" style="4" customWidth="1"/>
    <col min="17" max="17" width="2.625" style="4" customWidth="1"/>
    <col min="18" max="18" width="13.875" style="4" customWidth="1"/>
    <col min="19" max="16384" width="9" style="4"/>
  </cols>
  <sheetData>
    <row r="1" spans="1:18" s="9" customFormat="1" ht="20.100000000000001" customHeight="1" x14ac:dyDescent="0.3">
      <c r="A1" s="74" t="s">
        <v>201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s="9" customFormat="1" ht="20.100000000000001" customHeight="1" x14ac:dyDescent="0.3">
      <c r="A2" s="74" t="s">
        <v>230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7.5" customHeight="1" x14ac:dyDescent="0.25">
      <c r="B3" s="66"/>
    </row>
    <row r="4" spans="1:18" s="52" customFormat="1" ht="15" customHeight="1" x14ac:dyDescent="0.25">
      <c r="A4" s="51"/>
      <c r="B4" s="54" t="s">
        <v>75</v>
      </c>
      <c r="C4" s="51"/>
      <c r="D4" s="76" t="s">
        <v>73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51"/>
      <c r="R4" s="51"/>
    </row>
    <row r="5" spans="1:18" s="52" customFormat="1" ht="15" x14ac:dyDescent="0.25">
      <c r="B5" s="48" t="s">
        <v>72</v>
      </c>
      <c r="C5" s="54"/>
      <c r="D5" s="54" t="s">
        <v>68</v>
      </c>
      <c r="E5" s="47" t="s">
        <v>76</v>
      </c>
      <c r="F5" s="47" t="s">
        <v>76</v>
      </c>
      <c r="G5" s="47" t="s">
        <v>77</v>
      </c>
      <c r="H5" s="47" t="s">
        <v>69</v>
      </c>
      <c r="I5" s="47" t="s">
        <v>78</v>
      </c>
      <c r="J5" s="55" t="s">
        <v>79</v>
      </c>
      <c r="K5" s="47" t="s">
        <v>80</v>
      </c>
      <c r="L5" s="55" t="s">
        <v>81</v>
      </c>
      <c r="M5" s="47" t="s">
        <v>70</v>
      </c>
      <c r="N5" s="47" t="s">
        <v>82</v>
      </c>
      <c r="O5" s="47" t="s">
        <v>71</v>
      </c>
      <c r="P5" s="47" t="s">
        <v>176</v>
      </c>
      <c r="Q5" s="56"/>
      <c r="R5" s="53"/>
    </row>
    <row r="6" spans="1:18" s="52" customFormat="1" ht="15" x14ac:dyDescent="0.25">
      <c r="A6" s="53" t="s">
        <v>74</v>
      </c>
      <c r="C6" s="48"/>
      <c r="D6" s="47" t="s">
        <v>83</v>
      </c>
      <c r="E6" s="47" t="s">
        <v>84</v>
      </c>
      <c r="F6" s="47" t="s">
        <v>85</v>
      </c>
      <c r="G6" s="47" t="s">
        <v>86</v>
      </c>
      <c r="H6" s="47"/>
      <c r="I6" s="47" t="s">
        <v>87</v>
      </c>
      <c r="J6" s="55" t="s">
        <v>88</v>
      </c>
      <c r="K6" s="47" t="s">
        <v>89</v>
      </c>
      <c r="L6" s="55" t="s">
        <v>90</v>
      </c>
      <c r="M6" s="47"/>
      <c r="N6" s="47" t="s">
        <v>91</v>
      </c>
      <c r="O6" s="47" t="s">
        <v>0</v>
      </c>
      <c r="P6" s="47"/>
      <c r="Q6" s="56"/>
      <c r="R6" s="53" t="s">
        <v>183</v>
      </c>
    </row>
    <row r="7" spans="1:18" s="52" customFormat="1" ht="15" x14ac:dyDescent="0.25">
      <c r="A7" s="53"/>
      <c r="B7" s="54"/>
      <c r="C7" s="54"/>
      <c r="D7" s="47"/>
      <c r="E7" s="47" t="s">
        <v>92</v>
      </c>
      <c r="F7" s="47" t="s">
        <v>93</v>
      </c>
      <c r="G7" s="47" t="s">
        <v>94</v>
      </c>
      <c r="H7" s="47" t="s">
        <v>177</v>
      </c>
      <c r="I7" s="47" t="s">
        <v>95</v>
      </c>
      <c r="J7" s="55" t="s">
        <v>96</v>
      </c>
      <c r="K7" s="47" t="s">
        <v>97</v>
      </c>
      <c r="L7" s="55" t="s">
        <v>98</v>
      </c>
      <c r="M7" s="47" t="s">
        <v>178</v>
      </c>
      <c r="N7" s="47" t="s">
        <v>99</v>
      </c>
      <c r="O7" s="47" t="s">
        <v>100</v>
      </c>
      <c r="P7" s="47" t="s">
        <v>179</v>
      </c>
      <c r="Q7" s="56"/>
      <c r="R7" s="56"/>
    </row>
    <row r="8" spans="1:18" s="52" customFormat="1" ht="15" x14ac:dyDescent="0.25">
      <c r="A8" s="57"/>
      <c r="B8" s="58"/>
      <c r="C8" s="58"/>
      <c r="D8" s="49" t="s">
        <v>101</v>
      </c>
      <c r="E8" s="49" t="s">
        <v>101</v>
      </c>
      <c r="F8" s="49" t="s">
        <v>102</v>
      </c>
      <c r="G8" s="49" t="s">
        <v>103</v>
      </c>
      <c r="H8" s="49"/>
      <c r="I8" s="49"/>
      <c r="J8" s="58" t="s">
        <v>104</v>
      </c>
      <c r="K8" s="49" t="s">
        <v>105</v>
      </c>
      <c r="L8" s="58" t="s">
        <v>106</v>
      </c>
      <c r="M8" s="49" t="s">
        <v>180</v>
      </c>
      <c r="N8" s="49" t="s">
        <v>107</v>
      </c>
      <c r="O8" s="49" t="s">
        <v>108</v>
      </c>
      <c r="P8" s="49"/>
      <c r="Q8" s="57"/>
      <c r="R8" s="57"/>
    </row>
    <row r="9" spans="1:18" s="25" customFormat="1" ht="13.5" customHeight="1" x14ac:dyDescent="0.25">
      <c r="A9" s="26" t="s">
        <v>182</v>
      </c>
      <c r="B9" s="25">
        <f>SUM(C9:P9)</f>
        <v>43539.998199999995</v>
      </c>
      <c r="D9" s="25">
        <f t="shared" ref="D9:P9" si="0">SUM(D10:D34)</f>
        <v>5694.3328999999994</v>
      </c>
      <c r="E9" s="25">
        <f t="shared" si="0"/>
        <v>855.99160000000006</v>
      </c>
      <c r="F9" s="25">
        <f t="shared" si="0"/>
        <v>484.74630000000002</v>
      </c>
      <c r="G9" s="25">
        <f t="shared" si="0"/>
        <v>866.47420000000011</v>
      </c>
      <c r="H9" s="25">
        <f t="shared" si="0"/>
        <v>1641.3524</v>
      </c>
      <c r="I9" s="25">
        <f t="shared" si="0"/>
        <v>5682.6387999999988</v>
      </c>
      <c r="J9" s="25">
        <f t="shared" si="0"/>
        <v>16758.098400000003</v>
      </c>
      <c r="K9" s="25">
        <f t="shared" si="0"/>
        <v>9263.9719999999998</v>
      </c>
      <c r="L9" s="25">
        <f t="shared" si="0"/>
        <v>29.941500000000001</v>
      </c>
      <c r="M9" s="25">
        <f t="shared" si="0"/>
        <v>599.67250000000001</v>
      </c>
      <c r="N9" s="25">
        <f t="shared" si="0"/>
        <v>116.8449</v>
      </c>
      <c r="O9" s="25">
        <f t="shared" si="0"/>
        <v>1167.5799</v>
      </c>
      <c r="P9" s="25">
        <f t="shared" si="0"/>
        <v>378.3528</v>
      </c>
      <c r="R9" s="26" t="s">
        <v>72</v>
      </c>
    </row>
    <row r="10" spans="1:18" s="27" customFormat="1" ht="13.5" customHeight="1" x14ac:dyDescent="0.25">
      <c r="A10" s="27" t="s">
        <v>11</v>
      </c>
      <c r="B10" s="27">
        <f t="shared" ref="B10:B23" si="1">SUM(C10:P10)</f>
        <v>4664.7317999999996</v>
      </c>
      <c r="D10" s="27">
        <v>2554.0567999999998</v>
      </c>
      <c r="E10" s="31" t="s">
        <v>181</v>
      </c>
      <c r="F10" s="31" t="s">
        <v>181</v>
      </c>
      <c r="G10" s="31" t="s">
        <v>181</v>
      </c>
      <c r="H10" s="27">
        <v>622.49159999999995</v>
      </c>
      <c r="I10" s="31" t="s">
        <v>181</v>
      </c>
      <c r="J10" s="31" t="s">
        <v>181</v>
      </c>
      <c r="K10" s="27">
        <v>1488.1833999999999</v>
      </c>
      <c r="L10" s="31" t="s">
        <v>181</v>
      </c>
      <c r="M10" s="31" t="s">
        <v>181</v>
      </c>
      <c r="N10" s="31" t="s">
        <v>181</v>
      </c>
      <c r="O10" s="31" t="s">
        <v>181</v>
      </c>
      <c r="P10" s="31" t="s">
        <v>181</v>
      </c>
      <c r="R10" s="29" t="s">
        <v>119</v>
      </c>
    </row>
    <row r="11" spans="1:18" s="27" customFormat="1" ht="13.5" customHeight="1" x14ac:dyDescent="0.25">
      <c r="A11" s="27" t="s">
        <v>12</v>
      </c>
      <c r="B11" s="27">
        <f t="shared" si="1"/>
        <v>9794.1347999999998</v>
      </c>
      <c r="D11" s="27">
        <v>1834.3275000000001</v>
      </c>
      <c r="E11" s="27">
        <v>136.52760000000001</v>
      </c>
      <c r="F11" s="27">
        <v>484.74630000000002</v>
      </c>
      <c r="G11" s="27">
        <v>636.21070000000009</v>
      </c>
      <c r="H11" s="31" t="s">
        <v>181</v>
      </c>
      <c r="I11" s="27">
        <v>3907.0519999999988</v>
      </c>
      <c r="J11" s="27">
        <v>133.1574</v>
      </c>
      <c r="K11" s="27">
        <v>2283.7604999999994</v>
      </c>
      <c r="L11" s="31" t="s">
        <v>181</v>
      </c>
      <c r="M11" s="31" t="s">
        <v>181</v>
      </c>
      <c r="N11" s="31" t="s">
        <v>181</v>
      </c>
      <c r="O11" s="31" t="s">
        <v>181</v>
      </c>
      <c r="P11" s="27">
        <v>378.3528</v>
      </c>
      <c r="R11" s="28" t="s">
        <v>120</v>
      </c>
    </row>
    <row r="12" spans="1:18" s="27" customFormat="1" ht="13.5" customHeight="1" x14ac:dyDescent="0.25">
      <c r="A12" s="27" t="s">
        <v>13</v>
      </c>
      <c r="B12" s="27">
        <f t="shared" si="1"/>
        <v>1680.4749999999999</v>
      </c>
      <c r="D12" s="31" t="s">
        <v>181</v>
      </c>
      <c r="E12" s="31" t="s">
        <v>181</v>
      </c>
      <c r="F12" s="31" t="s">
        <v>181</v>
      </c>
      <c r="G12" s="31" t="s">
        <v>181</v>
      </c>
      <c r="H12" s="27">
        <v>130.24119999999999</v>
      </c>
      <c r="I12" s="27">
        <v>638.90239999999994</v>
      </c>
      <c r="J12" s="31" t="s">
        <v>181</v>
      </c>
      <c r="K12" s="27">
        <v>794.28099999999995</v>
      </c>
      <c r="L12" s="31" t="s">
        <v>181</v>
      </c>
      <c r="M12" s="31" t="s">
        <v>181</v>
      </c>
      <c r="N12" s="31" t="s">
        <v>181</v>
      </c>
      <c r="O12" s="27">
        <v>117.0504</v>
      </c>
      <c r="P12" s="31" t="s">
        <v>181</v>
      </c>
      <c r="R12" s="29" t="s">
        <v>121</v>
      </c>
    </row>
    <row r="13" spans="1:18" s="27" customFormat="1" ht="13.5" customHeight="1" x14ac:dyDescent="0.25">
      <c r="A13" s="27" t="s">
        <v>14</v>
      </c>
      <c r="B13" s="27">
        <f t="shared" si="1"/>
        <v>415.5557</v>
      </c>
      <c r="D13" s="31" t="s">
        <v>181</v>
      </c>
      <c r="E13" s="27">
        <v>101.0034</v>
      </c>
      <c r="F13" s="31" t="s">
        <v>181</v>
      </c>
      <c r="G13" s="31" t="s">
        <v>181</v>
      </c>
      <c r="H13" s="31" t="s">
        <v>181</v>
      </c>
      <c r="I13" s="31" t="s">
        <v>181</v>
      </c>
      <c r="J13" s="31" t="s">
        <v>181</v>
      </c>
      <c r="K13" s="27">
        <v>314.5523</v>
      </c>
      <c r="L13" s="31" t="s">
        <v>181</v>
      </c>
      <c r="M13" s="31" t="s">
        <v>181</v>
      </c>
      <c r="N13" s="31" t="s">
        <v>181</v>
      </c>
      <c r="O13" s="31" t="s">
        <v>181</v>
      </c>
      <c r="P13" s="31" t="s">
        <v>181</v>
      </c>
      <c r="R13" s="29" t="s">
        <v>122</v>
      </c>
    </row>
    <row r="14" spans="1:18" s="27" customFormat="1" ht="13.5" customHeight="1" x14ac:dyDescent="0.25">
      <c r="A14" s="27" t="s">
        <v>15</v>
      </c>
      <c r="B14" s="27">
        <f t="shared" si="1"/>
        <v>643.84939999999995</v>
      </c>
      <c r="D14" s="31" t="s">
        <v>181</v>
      </c>
      <c r="E14" s="31" t="s">
        <v>181</v>
      </c>
      <c r="F14" s="31" t="s">
        <v>181</v>
      </c>
      <c r="G14" s="27">
        <v>79.050399999999996</v>
      </c>
      <c r="H14" s="31" t="s">
        <v>181</v>
      </c>
      <c r="I14" s="31" t="s">
        <v>181</v>
      </c>
      <c r="J14" s="31" t="s">
        <v>181</v>
      </c>
      <c r="K14" s="27">
        <v>564.79899999999998</v>
      </c>
      <c r="L14" s="31" t="s">
        <v>181</v>
      </c>
      <c r="M14" s="31" t="s">
        <v>181</v>
      </c>
      <c r="N14" s="31" t="s">
        <v>181</v>
      </c>
      <c r="O14" s="31" t="s">
        <v>181</v>
      </c>
      <c r="P14" s="31" t="s">
        <v>181</v>
      </c>
      <c r="R14" s="29" t="s">
        <v>123</v>
      </c>
    </row>
    <row r="15" spans="1:18" s="27" customFormat="1" ht="13.5" customHeight="1" x14ac:dyDescent="0.25">
      <c r="A15" s="27" t="s">
        <v>22</v>
      </c>
      <c r="B15" s="27">
        <f t="shared" si="1"/>
        <v>888.61959999999999</v>
      </c>
      <c r="D15" s="31" t="s">
        <v>181</v>
      </c>
      <c r="E15" s="31" t="s">
        <v>181</v>
      </c>
      <c r="F15" s="31" t="s">
        <v>181</v>
      </c>
      <c r="G15" s="31" t="s">
        <v>181</v>
      </c>
      <c r="H15" s="27">
        <v>888.61959999999999</v>
      </c>
      <c r="I15" s="31" t="s">
        <v>181</v>
      </c>
      <c r="J15" s="31" t="s">
        <v>181</v>
      </c>
      <c r="K15" s="31" t="s">
        <v>181</v>
      </c>
      <c r="L15" s="31" t="s">
        <v>181</v>
      </c>
      <c r="M15" s="31" t="s">
        <v>181</v>
      </c>
      <c r="N15" s="31" t="s">
        <v>181</v>
      </c>
      <c r="O15" s="31" t="s">
        <v>181</v>
      </c>
      <c r="P15" s="31" t="s">
        <v>181</v>
      </c>
      <c r="R15" s="30" t="s">
        <v>130</v>
      </c>
    </row>
    <row r="16" spans="1:18" s="27" customFormat="1" ht="13.5" customHeight="1" x14ac:dyDescent="0.25">
      <c r="A16" s="27" t="s">
        <v>23</v>
      </c>
      <c r="B16" s="27">
        <f t="shared" si="1"/>
        <v>180.7405</v>
      </c>
      <c r="D16" s="27">
        <v>180.7405</v>
      </c>
      <c r="E16" s="31" t="s">
        <v>181</v>
      </c>
      <c r="F16" s="31" t="s">
        <v>181</v>
      </c>
      <c r="G16" s="31" t="s">
        <v>181</v>
      </c>
      <c r="H16" s="31" t="s">
        <v>181</v>
      </c>
      <c r="I16" s="31" t="s">
        <v>181</v>
      </c>
      <c r="J16" s="31" t="s">
        <v>181</v>
      </c>
      <c r="K16" s="31" t="s">
        <v>181</v>
      </c>
      <c r="L16" s="31" t="s">
        <v>181</v>
      </c>
      <c r="M16" s="31" t="s">
        <v>181</v>
      </c>
      <c r="N16" s="31" t="s">
        <v>181</v>
      </c>
      <c r="O16" s="31" t="s">
        <v>181</v>
      </c>
      <c r="P16" s="31" t="s">
        <v>181</v>
      </c>
      <c r="R16" s="30" t="s">
        <v>131</v>
      </c>
    </row>
    <row r="17" spans="1:18" s="27" customFormat="1" ht="13.5" customHeight="1" x14ac:dyDescent="0.25">
      <c r="A17" s="27" t="s">
        <v>24</v>
      </c>
      <c r="B17" s="27">
        <f t="shared" si="1"/>
        <v>29.941500000000001</v>
      </c>
      <c r="D17" s="31" t="s">
        <v>181</v>
      </c>
      <c r="E17" s="31" t="s">
        <v>181</v>
      </c>
      <c r="F17" s="31" t="s">
        <v>181</v>
      </c>
      <c r="G17" s="31" t="s">
        <v>181</v>
      </c>
      <c r="H17" s="31" t="s">
        <v>181</v>
      </c>
      <c r="I17" s="31" t="s">
        <v>181</v>
      </c>
      <c r="J17" s="31" t="s">
        <v>181</v>
      </c>
      <c r="K17" s="31" t="s">
        <v>181</v>
      </c>
      <c r="L17" s="27">
        <v>29.941500000000001</v>
      </c>
      <c r="M17" s="31" t="s">
        <v>181</v>
      </c>
      <c r="N17" s="31" t="s">
        <v>181</v>
      </c>
      <c r="O17" s="31" t="s">
        <v>181</v>
      </c>
      <c r="P17" s="31" t="s">
        <v>181</v>
      </c>
      <c r="R17" s="30" t="s">
        <v>132</v>
      </c>
    </row>
    <row r="18" spans="1:18" s="27" customFormat="1" ht="13.5" customHeight="1" x14ac:dyDescent="0.25">
      <c r="A18" s="27" t="s">
        <v>27</v>
      </c>
      <c r="B18" s="27">
        <f t="shared" si="1"/>
        <v>1940.5240000000001</v>
      </c>
      <c r="D18" s="27">
        <v>1125.2081000000001</v>
      </c>
      <c r="E18" s="31" t="s">
        <v>181</v>
      </c>
      <c r="F18" s="31" t="s">
        <v>181</v>
      </c>
      <c r="G18" s="31" t="s">
        <v>181</v>
      </c>
      <c r="H18" s="31" t="s">
        <v>181</v>
      </c>
      <c r="I18" s="31" t="s">
        <v>181</v>
      </c>
      <c r="J18" s="31" t="s">
        <v>181</v>
      </c>
      <c r="K18" s="27">
        <v>815.31590000000006</v>
      </c>
      <c r="L18" s="31" t="s">
        <v>181</v>
      </c>
      <c r="M18" s="31" t="s">
        <v>181</v>
      </c>
      <c r="N18" s="31" t="s">
        <v>181</v>
      </c>
      <c r="O18" s="31" t="s">
        <v>181</v>
      </c>
      <c r="P18" s="31" t="s">
        <v>181</v>
      </c>
      <c r="R18" s="29" t="s">
        <v>153</v>
      </c>
    </row>
    <row r="19" spans="1:18" s="27" customFormat="1" ht="13.5" customHeight="1" x14ac:dyDescent="0.25">
      <c r="A19" s="27" t="s">
        <v>28</v>
      </c>
      <c r="B19" s="27">
        <f t="shared" si="1"/>
        <v>151.2131</v>
      </c>
      <c r="D19" s="31" t="s">
        <v>181</v>
      </c>
      <c r="E19" s="31" t="s">
        <v>181</v>
      </c>
      <c r="F19" s="31" t="s">
        <v>181</v>
      </c>
      <c r="G19" s="27">
        <v>151.2131</v>
      </c>
      <c r="H19" s="31" t="s">
        <v>181</v>
      </c>
      <c r="I19" s="31" t="s">
        <v>181</v>
      </c>
      <c r="J19" s="31" t="s">
        <v>181</v>
      </c>
      <c r="K19" s="31" t="s">
        <v>181</v>
      </c>
      <c r="L19" s="31" t="s">
        <v>181</v>
      </c>
      <c r="M19" s="31" t="s">
        <v>181</v>
      </c>
      <c r="N19" s="31" t="s">
        <v>181</v>
      </c>
      <c r="O19" s="31" t="s">
        <v>181</v>
      </c>
      <c r="P19" s="31" t="s">
        <v>181</v>
      </c>
      <c r="R19" s="27" t="s">
        <v>154</v>
      </c>
    </row>
    <row r="20" spans="1:18" s="27" customFormat="1" ht="13.5" customHeight="1" x14ac:dyDescent="0.25">
      <c r="A20" s="27" t="s">
        <v>29</v>
      </c>
      <c r="B20" s="27">
        <f t="shared" si="1"/>
        <v>1289.1311000000001</v>
      </c>
      <c r="D20" s="31" t="s">
        <v>181</v>
      </c>
      <c r="E20" s="31" t="s">
        <v>181</v>
      </c>
      <c r="F20" s="31" t="s">
        <v>181</v>
      </c>
      <c r="G20" s="31" t="s">
        <v>181</v>
      </c>
      <c r="H20" s="31" t="s">
        <v>181</v>
      </c>
      <c r="I20" s="31" t="s">
        <v>181</v>
      </c>
      <c r="J20" s="27">
        <v>1289.1311000000001</v>
      </c>
      <c r="K20" s="31" t="s">
        <v>181</v>
      </c>
      <c r="L20" s="31" t="s">
        <v>181</v>
      </c>
      <c r="M20" s="31" t="s">
        <v>181</v>
      </c>
      <c r="N20" s="31" t="s">
        <v>181</v>
      </c>
      <c r="O20" s="31" t="s">
        <v>181</v>
      </c>
      <c r="P20" s="31" t="s">
        <v>181</v>
      </c>
      <c r="R20" s="27" t="s">
        <v>155</v>
      </c>
    </row>
    <row r="21" spans="1:18" s="27" customFormat="1" ht="13.5" customHeight="1" x14ac:dyDescent="0.25">
      <c r="A21" s="27" t="s">
        <v>31</v>
      </c>
      <c r="B21" s="27">
        <f t="shared" si="1"/>
        <v>116.8449</v>
      </c>
      <c r="D21" s="31" t="s">
        <v>181</v>
      </c>
      <c r="E21" s="31" t="s">
        <v>181</v>
      </c>
      <c r="F21" s="31" t="s">
        <v>181</v>
      </c>
      <c r="G21" s="31" t="s">
        <v>181</v>
      </c>
      <c r="H21" s="31" t="s">
        <v>181</v>
      </c>
      <c r="I21" s="31" t="s">
        <v>181</v>
      </c>
      <c r="J21" s="31" t="s">
        <v>181</v>
      </c>
      <c r="K21" s="31" t="s">
        <v>181</v>
      </c>
      <c r="L21" s="31" t="s">
        <v>181</v>
      </c>
      <c r="M21" s="31" t="s">
        <v>181</v>
      </c>
      <c r="N21" s="27">
        <v>116.8449</v>
      </c>
      <c r="O21" s="31" t="s">
        <v>181</v>
      </c>
      <c r="P21" s="31" t="s">
        <v>181</v>
      </c>
      <c r="R21" s="27" t="s">
        <v>157</v>
      </c>
    </row>
    <row r="22" spans="1:18" s="27" customFormat="1" ht="13.5" customHeight="1" x14ac:dyDescent="0.25">
      <c r="A22" s="27" t="s">
        <v>32</v>
      </c>
      <c r="B22" s="27">
        <f t="shared" si="1"/>
        <v>28.716699999999999</v>
      </c>
      <c r="D22" s="31" t="s">
        <v>181</v>
      </c>
      <c r="E22" s="31" t="s">
        <v>181</v>
      </c>
      <c r="F22" s="31" t="s">
        <v>181</v>
      </c>
      <c r="G22" s="31" t="s">
        <v>181</v>
      </c>
      <c r="H22" s="31" t="s">
        <v>181</v>
      </c>
      <c r="I22" s="27">
        <v>28.716699999999999</v>
      </c>
      <c r="J22" s="31" t="s">
        <v>181</v>
      </c>
      <c r="K22" s="31" t="s">
        <v>181</v>
      </c>
      <c r="L22" s="31" t="s">
        <v>181</v>
      </c>
      <c r="M22" s="31" t="s">
        <v>181</v>
      </c>
      <c r="N22" s="31" t="s">
        <v>181</v>
      </c>
      <c r="O22" s="31" t="s">
        <v>181</v>
      </c>
      <c r="P22" s="31" t="s">
        <v>181</v>
      </c>
      <c r="R22" s="27" t="s">
        <v>158</v>
      </c>
    </row>
    <row r="23" spans="1:18" s="27" customFormat="1" ht="13.5" customHeight="1" x14ac:dyDescent="0.25">
      <c r="A23" s="62" t="s">
        <v>37</v>
      </c>
      <c r="B23" s="62">
        <f t="shared" si="1"/>
        <v>138.8501</v>
      </c>
      <c r="C23" s="62"/>
      <c r="D23" s="50" t="s">
        <v>181</v>
      </c>
      <c r="E23" s="50" t="s">
        <v>181</v>
      </c>
      <c r="F23" s="50" t="s">
        <v>181</v>
      </c>
      <c r="G23" s="50" t="s">
        <v>181</v>
      </c>
      <c r="H23" s="50" t="s">
        <v>181</v>
      </c>
      <c r="I23" s="50" t="s">
        <v>181</v>
      </c>
      <c r="J23" s="50" t="s">
        <v>181</v>
      </c>
      <c r="K23" s="50" t="s">
        <v>181</v>
      </c>
      <c r="L23" s="50" t="s">
        <v>181</v>
      </c>
      <c r="M23" s="50" t="s">
        <v>181</v>
      </c>
      <c r="N23" s="50" t="s">
        <v>181</v>
      </c>
      <c r="O23" s="62">
        <v>138.8501</v>
      </c>
      <c r="P23" s="50" t="s">
        <v>181</v>
      </c>
      <c r="Q23" s="62"/>
      <c r="R23" s="62" t="s">
        <v>163</v>
      </c>
    </row>
    <row r="24" spans="1:18" s="27" customFormat="1" ht="13.5" customHeight="1" x14ac:dyDescent="0.25">
      <c r="A24" s="27" t="s">
        <v>38</v>
      </c>
      <c r="B24" s="27">
        <f t="shared" ref="B24:B33" si="2">SUM(C24:P24)</f>
        <v>166.9171</v>
      </c>
      <c r="D24" s="31" t="s">
        <v>181</v>
      </c>
      <c r="E24" s="27">
        <v>166.9171</v>
      </c>
      <c r="F24" s="31" t="s">
        <v>181</v>
      </c>
      <c r="G24" s="31" t="s">
        <v>181</v>
      </c>
      <c r="H24" s="31" t="s">
        <v>181</v>
      </c>
      <c r="I24" s="31" t="s">
        <v>181</v>
      </c>
      <c r="J24" s="31" t="s">
        <v>181</v>
      </c>
      <c r="K24" s="31" t="s">
        <v>181</v>
      </c>
      <c r="L24" s="31" t="s">
        <v>181</v>
      </c>
      <c r="M24" s="31" t="s">
        <v>181</v>
      </c>
      <c r="N24" s="31" t="s">
        <v>181</v>
      </c>
      <c r="O24" s="31" t="s">
        <v>181</v>
      </c>
      <c r="P24" s="31" t="s">
        <v>181</v>
      </c>
      <c r="R24" s="27" t="s">
        <v>164</v>
      </c>
    </row>
    <row r="25" spans="1:18" s="27" customFormat="1" ht="13.5" customHeight="1" x14ac:dyDescent="0.25">
      <c r="A25" s="27" t="s">
        <v>39</v>
      </c>
      <c r="B25" s="27">
        <f t="shared" si="2"/>
        <v>911.67939999999999</v>
      </c>
      <c r="D25" s="31" t="s">
        <v>181</v>
      </c>
      <c r="E25" s="31" t="s">
        <v>181</v>
      </c>
      <c r="F25" s="31" t="s">
        <v>181</v>
      </c>
      <c r="G25" s="31" t="s">
        <v>181</v>
      </c>
      <c r="H25" s="31" t="s">
        <v>181</v>
      </c>
      <c r="I25" s="31" t="s">
        <v>181</v>
      </c>
      <c r="J25" s="31" t="s">
        <v>181</v>
      </c>
      <c r="K25" s="31" t="s">
        <v>181</v>
      </c>
      <c r="L25" s="31" t="s">
        <v>181</v>
      </c>
      <c r="M25" s="31" t="s">
        <v>181</v>
      </c>
      <c r="N25" s="31" t="s">
        <v>181</v>
      </c>
      <c r="O25" s="27">
        <v>911.67939999999999</v>
      </c>
      <c r="P25" s="31" t="s">
        <v>181</v>
      </c>
      <c r="R25" s="27" t="s">
        <v>165</v>
      </c>
    </row>
    <row r="26" spans="1:18" s="27" customFormat="1" ht="13.5" customHeight="1" x14ac:dyDescent="0.25">
      <c r="A26" s="27" t="s">
        <v>40</v>
      </c>
      <c r="B26" s="27">
        <f t="shared" si="2"/>
        <v>3195.4650999999994</v>
      </c>
      <c r="D26" s="31" t="s">
        <v>181</v>
      </c>
      <c r="E26" s="31" t="s">
        <v>181</v>
      </c>
      <c r="F26" s="31" t="s">
        <v>181</v>
      </c>
      <c r="G26" s="31" t="s">
        <v>181</v>
      </c>
      <c r="H26" s="31" t="s">
        <v>181</v>
      </c>
      <c r="I26" s="27">
        <v>1107.9676999999999</v>
      </c>
      <c r="J26" s="27">
        <v>1260.4704999999999</v>
      </c>
      <c r="K26" s="27">
        <v>827.02689999999996</v>
      </c>
      <c r="L26" s="31" t="s">
        <v>181</v>
      </c>
      <c r="M26" s="31" t="s">
        <v>181</v>
      </c>
      <c r="N26" s="31" t="s">
        <v>181</v>
      </c>
      <c r="O26" s="31" t="s">
        <v>181</v>
      </c>
      <c r="P26" s="31" t="s">
        <v>181</v>
      </c>
      <c r="R26" s="27" t="s">
        <v>166</v>
      </c>
    </row>
    <row r="27" spans="1:18" s="27" customFormat="1" ht="13.5" customHeight="1" x14ac:dyDescent="0.25">
      <c r="A27" s="27" t="s">
        <v>45</v>
      </c>
      <c r="B27" s="27">
        <f t="shared" si="2"/>
        <v>2307.5297</v>
      </c>
      <c r="D27" s="31" t="s">
        <v>181</v>
      </c>
      <c r="E27" s="31" t="s">
        <v>181</v>
      </c>
      <c r="F27" s="31" t="s">
        <v>181</v>
      </c>
      <c r="G27" s="31" t="s">
        <v>181</v>
      </c>
      <c r="H27" s="31" t="s">
        <v>181</v>
      </c>
      <c r="I27" s="31" t="s">
        <v>181</v>
      </c>
      <c r="J27" s="27">
        <v>1707.8571999999999</v>
      </c>
      <c r="K27" s="31" t="s">
        <v>181</v>
      </c>
      <c r="L27" s="31" t="s">
        <v>181</v>
      </c>
      <c r="M27" s="27">
        <v>599.67250000000001</v>
      </c>
      <c r="N27" s="31" t="s">
        <v>181</v>
      </c>
      <c r="O27" s="31" t="s">
        <v>181</v>
      </c>
      <c r="P27" s="31" t="s">
        <v>181</v>
      </c>
      <c r="R27" s="30" t="s">
        <v>137</v>
      </c>
    </row>
    <row r="28" spans="1:18" s="27" customFormat="1" ht="13.5" customHeight="1" x14ac:dyDescent="0.25">
      <c r="A28" s="27" t="s">
        <v>48</v>
      </c>
      <c r="B28" s="27">
        <f t="shared" si="2"/>
        <v>802.9787</v>
      </c>
      <c r="D28" s="31" t="s">
        <v>181</v>
      </c>
      <c r="E28" s="31" t="s">
        <v>181</v>
      </c>
      <c r="F28" s="31" t="s">
        <v>181</v>
      </c>
      <c r="G28" s="31" t="s">
        <v>181</v>
      </c>
      <c r="H28" s="31" t="s">
        <v>181</v>
      </c>
      <c r="I28" s="31" t="s">
        <v>181</v>
      </c>
      <c r="J28" s="27">
        <v>802.9787</v>
      </c>
      <c r="K28" s="31" t="s">
        <v>181</v>
      </c>
      <c r="L28" s="31" t="s">
        <v>181</v>
      </c>
      <c r="M28" s="31" t="s">
        <v>181</v>
      </c>
      <c r="N28" s="31" t="s">
        <v>181</v>
      </c>
      <c r="O28" s="31" t="s">
        <v>181</v>
      </c>
      <c r="P28" s="31" t="s">
        <v>181</v>
      </c>
      <c r="R28" s="29" t="s">
        <v>140</v>
      </c>
    </row>
    <row r="29" spans="1:18" s="27" customFormat="1" ht="13.5" customHeight="1" x14ac:dyDescent="0.25">
      <c r="A29" s="27" t="s">
        <v>49</v>
      </c>
      <c r="B29" s="27">
        <f t="shared" si="2"/>
        <v>117.1156</v>
      </c>
      <c r="D29" s="31" t="s">
        <v>181</v>
      </c>
      <c r="E29" s="31" t="s">
        <v>181</v>
      </c>
      <c r="F29" s="31" t="s">
        <v>181</v>
      </c>
      <c r="G29" s="31" t="s">
        <v>181</v>
      </c>
      <c r="H29" s="31" t="s">
        <v>181</v>
      </c>
      <c r="I29" s="31" t="s">
        <v>181</v>
      </c>
      <c r="J29" s="31" t="s">
        <v>181</v>
      </c>
      <c r="K29" s="27">
        <v>117.1156</v>
      </c>
      <c r="L29" s="31" t="s">
        <v>181</v>
      </c>
      <c r="M29" s="31" t="s">
        <v>181</v>
      </c>
      <c r="N29" s="31" t="s">
        <v>181</v>
      </c>
      <c r="O29" s="31" t="s">
        <v>181</v>
      </c>
      <c r="P29" s="31" t="s">
        <v>181</v>
      </c>
      <c r="R29" s="30" t="s">
        <v>141</v>
      </c>
    </row>
    <row r="30" spans="1:18" s="27" customFormat="1" ht="13.5" customHeight="1" x14ac:dyDescent="0.25">
      <c r="A30" s="27" t="s">
        <v>50</v>
      </c>
      <c r="B30" s="27">
        <f t="shared" si="2"/>
        <v>2181.2521999999999</v>
      </c>
      <c r="D30" s="31" t="s">
        <v>181</v>
      </c>
      <c r="E30" s="31" t="s">
        <v>181</v>
      </c>
      <c r="F30" s="31" t="s">
        <v>181</v>
      </c>
      <c r="G30" s="31" t="s">
        <v>181</v>
      </c>
      <c r="H30" s="31" t="s">
        <v>181</v>
      </c>
      <c r="I30" s="31" t="s">
        <v>181</v>
      </c>
      <c r="J30" s="27">
        <v>1015.6347</v>
      </c>
      <c r="K30" s="27">
        <v>1165.6175000000001</v>
      </c>
      <c r="L30" s="31" t="s">
        <v>181</v>
      </c>
      <c r="M30" s="31" t="s">
        <v>181</v>
      </c>
      <c r="N30" s="31" t="s">
        <v>181</v>
      </c>
      <c r="O30" s="31" t="s">
        <v>181</v>
      </c>
      <c r="P30" s="31" t="s">
        <v>181</v>
      </c>
      <c r="R30" s="30" t="s">
        <v>142</v>
      </c>
    </row>
    <row r="31" spans="1:18" s="27" customFormat="1" ht="13.5" customHeight="1" x14ac:dyDescent="0.25">
      <c r="A31" s="27" t="s">
        <v>51</v>
      </c>
      <c r="B31" s="27">
        <f t="shared" si="2"/>
        <v>1622.8354999999999</v>
      </c>
      <c r="D31" s="31" t="s">
        <v>181</v>
      </c>
      <c r="E31" s="31" t="s">
        <v>181</v>
      </c>
      <c r="F31" s="31" t="s">
        <v>181</v>
      </c>
      <c r="G31" s="31" t="s">
        <v>181</v>
      </c>
      <c r="H31" s="31" t="s">
        <v>181</v>
      </c>
      <c r="I31" s="31" t="s">
        <v>181</v>
      </c>
      <c r="J31" s="27">
        <v>1622.8354999999999</v>
      </c>
      <c r="K31" s="31" t="s">
        <v>181</v>
      </c>
      <c r="L31" s="31" t="s">
        <v>181</v>
      </c>
      <c r="M31" s="31" t="s">
        <v>181</v>
      </c>
      <c r="N31" s="31" t="s">
        <v>181</v>
      </c>
      <c r="O31" s="31" t="s">
        <v>181</v>
      </c>
      <c r="P31" s="31" t="s">
        <v>181</v>
      </c>
      <c r="R31" s="30" t="s">
        <v>143</v>
      </c>
    </row>
    <row r="32" spans="1:18" s="27" customFormat="1" ht="13.5" customHeight="1" x14ac:dyDescent="0.25">
      <c r="A32" s="27" t="s">
        <v>52</v>
      </c>
      <c r="B32" s="27">
        <f t="shared" si="2"/>
        <v>2848.8028000000004</v>
      </c>
      <c r="D32" s="31" t="s">
        <v>181</v>
      </c>
      <c r="E32" s="31" t="s">
        <v>181</v>
      </c>
      <c r="F32" s="31" t="s">
        <v>181</v>
      </c>
      <c r="G32" s="31" t="s">
        <v>181</v>
      </c>
      <c r="H32" s="31" t="s">
        <v>181</v>
      </c>
      <c r="I32" s="31" t="s">
        <v>181</v>
      </c>
      <c r="J32" s="27">
        <v>2848.8028000000004</v>
      </c>
      <c r="K32" s="31" t="s">
        <v>181</v>
      </c>
      <c r="L32" s="31" t="s">
        <v>181</v>
      </c>
      <c r="M32" s="31" t="s">
        <v>181</v>
      </c>
      <c r="N32" s="31" t="s">
        <v>181</v>
      </c>
      <c r="O32" s="31" t="s">
        <v>181</v>
      </c>
      <c r="P32" s="31" t="s">
        <v>181</v>
      </c>
      <c r="R32" s="30" t="s">
        <v>144</v>
      </c>
    </row>
    <row r="33" spans="1:18" s="27" customFormat="1" ht="13.5" customHeight="1" x14ac:dyDescent="0.25">
      <c r="A33" s="27" t="s">
        <v>56</v>
      </c>
      <c r="B33" s="27">
        <f t="shared" si="2"/>
        <v>6077.2304999999997</v>
      </c>
      <c r="D33" s="31" t="s">
        <v>181</v>
      </c>
      <c r="E33" s="31" t="s">
        <v>181</v>
      </c>
      <c r="F33" s="31" t="s">
        <v>181</v>
      </c>
      <c r="G33" s="31" t="s">
        <v>181</v>
      </c>
      <c r="H33" s="31" t="s">
        <v>181</v>
      </c>
      <c r="I33" s="31" t="s">
        <v>181</v>
      </c>
      <c r="J33" s="27">
        <v>6077.2304999999997</v>
      </c>
      <c r="K33" s="31" t="s">
        <v>181</v>
      </c>
      <c r="L33" s="31" t="s">
        <v>181</v>
      </c>
      <c r="M33" s="31" t="s">
        <v>181</v>
      </c>
      <c r="N33" s="31" t="s">
        <v>181</v>
      </c>
      <c r="O33" s="31" t="s">
        <v>181</v>
      </c>
      <c r="P33" s="31" t="s">
        <v>181</v>
      </c>
      <c r="R33" s="30" t="s">
        <v>148</v>
      </c>
    </row>
    <row r="34" spans="1:18" s="27" customFormat="1" ht="13.5" customHeight="1" x14ac:dyDescent="0.25">
      <c r="A34" s="32" t="s">
        <v>61</v>
      </c>
      <c r="B34" s="32">
        <f>SUM(C34:P34)</f>
        <v>1344.8634</v>
      </c>
      <c r="C34" s="32"/>
      <c r="D34" s="33" t="s">
        <v>181</v>
      </c>
      <c r="E34" s="32">
        <v>451.54349999999999</v>
      </c>
      <c r="F34" s="33" t="s">
        <v>181</v>
      </c>
      <c r="G34" s="33" t="s">
        <v>181</v>
      </c>
      <c r="H34" s="33" t="s">
        <v>181</v>
      </c>
      <c r="I34" s="33" t="s">
        <v>181</v>
      </c>
      <c r="J34" s="33" t="s">
        <v>181</v>
      </c>
      <c r="K34" s="32">
        <v>893.31989999999996</v>
      </c>
      <c r="L34" s="33" t="s">
        <v>181</v>
      </c>
      <c r="M34" s="33" t="s">
        <v>181</v>
      </c>
      <c r="N34" s="33" t="s">
        <v>181</v>
      </c>
      <c r="O34" s="33" t="s">
        <v>181</v>
      </c>
      <c r="P34" s="33" t="s">
        <v>181</v>
      </c>
      <c r="Q34" s="32"/>
      <c r="R34" s="32" t="s">
        <v>169</v>
      </c>
    </row>
  </sheetData>
  <mergeCells count="3">
    <mergeCell ref="D4:P4"/>
    <mergeCell ref="A1:R1"/>
    <mergeCell ref="A2:R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C1" zoomScale="120" workbookViewId="0">
      <selection activeCell="H13" sqref="H13"/>
    </sheetView>
  </sheetViews>
  <sheetFormatPr defaultRowHeight="15.75" x14ac:dyDescent="0.25"/>
  <cols>
    <col min="1" max="1" width="15" style="4" customWidth="1"/>
    <col min="2" max="2" width="9" style="4"/>
    <col min="3" max="3" width="2.375" style="4" customWidth="1"/>
    <col min="4" max="4" width="8.5" style="4" customWidth="1"/>
    <col min="5" max="5" width="10.375" style="4" customWidth="1"/>
    <col min="6" max="11" width="9" style="4"/>
    <col min="12" max="12" width="6.125" style="4" customWidth="1"/>
    <col min="13" max="13" width="17.625" style="4" customWidth="1"/>
    <col min="14" max="16384" width="9" style="4"/>
  </cols>
  <sheetData>
    <row r="1" spans="1:13" s="9" customFormat="1" ht="20.100000000000001" customHeight="1" x14ac:dyDescent="0.3">
      <c r="A1" s="74" t="s">
        <v>200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9" customFormat="1" ht="20.100000000000001" customHeight="1" x14ac:dyDescent="0.3">
      <c r="A2" s="74" t="s">
        <v>229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7.5" customHeight="1" x14ac:dyDescent="0.25">
      <c r="B3" s="66"/>
    </row>
    <row r="4" spans="1:13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0"/>
      <c r="M4" s="10"/>
    </row>
    <row r="5" spans="1:13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5" t="s">
        <v>70</v>
      </c>
      <c r="L5" s="44"/>
      <c r="M5" s="13"/>
    </row>
    <row r="6" spans="1:13" s="12" customFormat="1" ht="17.100000000000001" customHeight="1" x14ac:dyDescent="0.25">
      <c r="A6" s="13" t="s">
        <v>74</v>
      </c>
      <c r="C6" s="7"/>
      <c r="E6" s="5" t="s">
        <v>85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5"/>
      <c r="L6" s="44"/>
      <c r="M6" s="13" t="s">
        <v>183</v>
      </c>
    </row>
    <row r="7" spans="1:13" s="12" customFormat="1" ht="17.100000000000001" customHeight="1" x14ac:dyDescent="0.25">
      <c r="A7" s="13"/>
      <c r="B7" s="14"/>
      <c r="C7" s="14"/>
      <c r="D7" s="5" t="s">
        <v>83</v>
      </c>
      <c r="E7" s="5" t="s">
        <v>93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5" t="s">
        <v>178</v>
      </c>
      <c r="L7" s="44"/>
      <c r="M7" s="44"/>
    </row>
    <row r="8" spans="1:13" s="12" customFormat="1" ht="17.100000000000001" customHeight="1" x14ac:dyDescent="0.25">
      <c r="A8" s="16"/>
      <c r="B8" s="17"/>
      <c r="C8" s="17"/>
      <c r="D8" s="8" t="s">
        <v>101</v>
      </c>
      <c r="E8" s="8" t="s">
        <v>102</v>
      </c>
      <c r="F8" s="8" t="s">
        <v>103</v>
      </c>
      <c r="G8" s="8"/>
      <c r="H8" s="8"/>
      <c r="I8" s="17" t="s">
        <v>104</v>
      </c>
      <c r="J8" s="8" t="s">
        <v>105</v>
      </c>
      <c r="K8" s="8" t="s">
        <v>180</v>
      </c>
      <c r="L8" s="16"/>
      <c r="M8" s="16"/>
    </row>
    <row r="9" spans="1:13" s="20" customFormat="1" ht="17.100000000000001" customHeight="1" x14ac:dyDescent="0.25">
      <c r="A9" s="21" t="s">
        <v>182</v>
      </c>
      <c r="B9" s="20">
        <f>SUM(B10:B21)</f>
        <v>13140.733600000001</v>
      </c>
      <c r="D9" s="20">
        <f t="shared" ref="D9:K9" si="0">SUM(D10:D21)</f>
        <v>1758.5501000000002</v>
      </c>
      <c r="E9" s="20">
        <f t="shared" si="0"/>
        <v>117.1671</v>
      </c>
      <c r="F9" s="20">
        <f t="shared" si="0"/>
        <v>2870.0884999999998</v>
      </c>
      <c r="G9" s="20">
        <f t="shared" si="0"/>
        <v>901.59529999999995</v>
      </c>
      <c r="H9" s="20">
        <f t="shared" si="0"/>
        <v>2292.8402999999998</v>
      </c>
      <c r="I9" s="20">
        <f t="shared" si="0"/>
        <v>2790.1154000000006</v>
      </c>
      <c r="J9" s="20">
        <f t="shared" si="0"/>
        <v>1612.2898</v>
      </c>
      <c r="K9" s="20">
        <f t="shared" si="0"/>
        <v>798.08709999999996</v>
      </c>
      <c r="M9" s="21" t="s">
        <v>72</v>
      </c>
    </row>
    <row r="10" spans="1:13" s="22" customFormat="1" ht="17.100000000000001" customHeight="1" x14ac:dyDescent="0.25">
      <c r="A10" s="22" t="s">
        <v>2</v>
      </c>
      <c r="B10" s="22">
        <f t="shared" ref="B10:B16" si="1">SUM(C10:K10)</f>
        <v>775.19740000000002</v>
      </c>
      <c r="D10" s="22">
        <v>775.19740000000002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M10" s="23" t="s">
        <v>110</v>
      </c>
    </row>
    <row r="11" spans="1:13" s="22" customFormat="1" ht="17.100000000000001" customHeight="1" x14ac:dyDescent="0.25">
      <c r="A11" s="22" t="s">
        <v>10</v>
      </c>
      <c r="B11" s="22">
        <f t="shared" si="1"/>
        <v>449.70960000000002</v>
      </c>
      <c r="D11" s="22">
        <v>449.70960000000002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M11" s="3" t="s">
        <v>118</v>
      </c>
    </row>
    <row r="12" spans="1:13" s="22" customFormat="1" ht="17.100000000000001" customHeight="1" x14ac:dyDescent="0.25">
      <c r="A12" s="22" t="s">
        <v>13</v>
      </c>
      <c r="B12" s="22">
        <f t="shared" si="1"/>
        <v>3992.9605000000001</v>
      </c>
      <c r="D12" s="35" t="s">
        <v>181</v>
      </c>
      <c r="E12" s="35" t="s">
        <v>181</v>
      </c>
      <c r="F12" s="35" t="s">
        <v>181</v>
      </c>
      <c r="G12" s="22">
        <v>733.73579999999993</v>
      </c>
      <c r="H12" s="22">
        <v>2225.8276000000001</v>
      </c>
      <c r="I12" s="35" t="s">
        <v>181</v>
      </c>
      <c r="J12" s="22">
        <v>1033.3971000000001</v>
      </c>
      <c r="K12" s="35" t="s">
        <v>181</v>
      </c>
      <c r="M12" s="3" t="s">
        <v>121</v>
      </c>
    </row>
    <row r="13" spans="1:13" s="22" customFormat="1" ht="17.100000000000001" customHeight="1" x14ac:dyDescent="0.25">
      <c r="A13" s="22" t="s">
        <v>14</v>
      </c>
      <c r="B13" s="22">
        <f t="shared" si="1"/>
        <v>823.35220000000004</v>
      </c>
      <c r="D13" s="22">
        <v>533.6431</v>
      </c>
      <c r="E13" s="35" t="s">
        <v>181</v>
      </c>
      <c r="F13" s="22">
        <v>289.70910000000003</v>
      </c>
      <c r="G13" s="35" t="s">
        <v>181</v>
      </c>
      <c r="H13" s="35" t="s">
        <v>181</v>
      </c>
      <c r="I13" s="35" t="s">
        <v>181</v>
      </c>
      <c r="J13" s="35" t="s">
        <v>181</v>
      </c>
      <c r="K13" s="35" t="s">
        <v>181</v>
      </c>
      <c r="M13" s="3" t="s">
        <v>122</v>
      </c>
    </row>
    <row r="14" spans="1:13" s="22" customFormat="1" ht="17.100000000000001" customHeight="1" x14ac:dyDescent="0.25">
      <c r="A14" s="22" t="s">
        <v>18</v>
      </c>
      <c r="B14" s="22">
        <f t="shared" si="1"/>
        <v>129.0411</v>
      </c>
      <c r="D14" s="35" t="s">
        <v>181</v>
      </c>
      <c r="E14" s="35" t="s">
        <v>181</v>
      </c>
      <c r="F14" s="35" t="s">
        <v>181</v>
      </c>
      <c r="G14" s="35" t="s">
        <v>181</v>
      </c>
      <c r="H14" s="22">
        <v>67.012699999999995</v>
      </c>
      <c r="I14" s="35" t="s">
        <v>181</v>
      </c>
      <c r="J14" s="22">
        <v>62.028399999999998</v>
      </c>
      <c r="K14" s="35" t="s">
        <v>181</v>
      </c>
      <c r="M14" s="2" t="s">
        <v>126</v>
      </c>
    </row>
    <row r="15" spans="1:13" s="22" customFormat="1" ht="17.100000000000001" customHeight="1" x14ac:dyDescent="0.25">
      <c r="A15" s="22" t="s">
        <v>26</v>
      </c>
      <c r="B15" s="22">
        <f t="shared" si="1"/>
        <v>156.4778</v>
      </c>
      <c r="D15" s="35" t="s">
        <v>181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22">
        <v>59.219499999999996</v>
      </c>
      <c r="J15" s="22">
        <v>97.258299999999991</v>
      </c>
      <c r="K15" s="35" t="s">
        <v>181</v>
      </c>
      <c r="M15" s="2" t="s">
        <v>134</v>
      </c>
    </row>
    <row r="16" spans="1:13" s="22" customFormat="1" ht="17.100000000000001" customHeight="1" x14ac:dyDescent="0.25">
      <c r="A16" s="22" t="s">
        <v>33</v>
      </c>
      <c r="B16" s="22">
        <f t="shared" si="1"/>
        <v>169.8749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35" t="s">
        <v>181</v>
      </c>
      <c r="I16" s="35" t="s">
        <v>181</v>
      </c>
      <c r="J16" s="22">
        <v>169.8749</v>
      </c>
      <c r="K16" s="35" t="s">
        <v>181</v>
      </c>
      <c r="M16" s="22" t="s">
        <v>159</v>
      </c>
    </row>
    <row r="17" spans="1:13" s="22" customFormat="1" ht="17.100000000000001" customHeight="1" x14ac:dyDescent="0.25">
      <c r="A17" s="22" t="s">
        <v>45</v>
      </c>
      <c r="B17" s="22">
        <f>SUM(C17:K17)</f>
        <v>4653.7311</v>
      </c>
      <c r="D17" s="35" t="s">
        <v>181</v>
      </c>
      <c r="E17" s="35" t="s">
        <v>181</v>
      </c>
      <c r="F17" s="22">
        <v>2580.3793999999998</v>
      </c>
      <c r="G17" s="35" t="s">
        <v>181</v>
      </c>
      <c r="H17" s="35" t="s">
        <v>181</v>
      </c>
      <c r="I17" s="22">
        <v>2073.3517000000002</v>
      </c>
      <c r="J17" s="35" t="s">
        <v>181</v>
      </c>
      <c r="K17" s="35" t="s">
        <v>181</v>
      </c>
      <c r="M17" s="2" t="s">
        <v>137</v>
      </c>
    </row>
    <row r="18" spans="1:13" s="22" customFormat="1" ht="17.100000000000001" customHeight="1" x14ac:dyDescent="0.25">
      <c r="A18" s="22" t="s">
        <v>49</v>
      </c>
      <c r="B18" s="22">
        <f>SUM(C18:K18)</f>
        <v>657.54420000000005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22">
        <v>657.54420000000005</v>
      </c>
      <c r="J18" s="35" t="s">
        <v>181</v>
      </c>
      <c r="K18" s="35" t="s">
        <v>181</v>
      </c>
      <c r="M18" s="2" t="s">
        <v>141</v>
      </c>
    </row>
    <row r="19" spans="1:13" s="22" customFormat="1" ht="17.100000000000001" customHeight="1" x14ac:dyDescent="0.25">
      <c r="A19" s="22" t="s">
        <v>55</v>
      </c>
      <c r="B19" s="22">
        <f>SUM(C19:K19)</f>
        <v>366.89819999999997</v>
      </c>
      <c r="D19" s="35" t="s">
        <v>181</v>
      </c>
      <c r="E19" s="22">
        <v>117.1671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22">
        <v>249.7311</v>
      </c>
      <c r="K19" s="35" t="s">
        <v>181</v>
      </c>
      <c r="M19" s="2" t="s">
        <v>147</v>
      </c>
    </row>
    <row r="20" spans="1:13" s="22" customFormat="1" ht="17.100000000000001" customHeight="1" x14ac:dyDescent="0.25">
      <c r="A20" s="22" t="s">
        <v>59</v>
      </c>
      <c r="B20" s="22">
        <f>SUM(C20:K20)</f>
        <v>798.08709999999996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35" t="s">
        <v>181</v>
      </c>
      <c r="J20" s="35" t="s">
        <v>181</v>
      </c>
      <c r="K20" s="22">
        <v>798.08709999999996</v>
      </c>
      <c r="M20" s="2" t="s">
        <v>151</v>
      </c>
    </row>
    <row r="21" spans="1:13" s="22" customFormat="1" ht="17.100000000000001" customHeight="1" x14ac:dyDescent="0.25">
      <c r="A21" s="36" t="s">
        <v>65</v>
      </c>
      <c r="B21" s="36">
        <f>SUM(C21:K21)</f>
        <v>167.8595</v>
      </c>
      <c r="C21" s="36"/>
      <c r="D21" s="37" t="s">
        <v>181</v>
      </c>
      <c r="E21" s="37" t="s">
        <v>181</v>
      </c>
      <c r="F21" s="37" t="s">
        <v>181</v>
      </c>
      <c r="G21" s="36">
        <v>167.8595</v>
      </c>
      <c r="H21" s="37" t="s">
        <v>181</v>
      </c>
      <c r="I21" s="37" t="s">
        <v>181</v>
      </c>
      <c r="J21" s="37" t="s">
        <v>181</v>
      </c>
      <c r="K21" s="37" t="s">
        <v>181</v>
      </c>
      <c r="L21" s="36"/>
      <c r="M21" s="36" t="s">
        <v>173</v>
      </c>
    </row>
  </sheetData>
  <mergeCells count="3">
    <mergeCell ref="D4:K4"/>
    <mergeCell ref="A1:M1"/>
    <mergeCell ref="A2:M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C1" zoomScale="120" workbookViewId="0">
      <selection activeCell="H11" sqref="H11"/>
    </sheetView>
  </sheetViews>
  <sheetFormatPr defaultRowHeight="15.75" x14ac:dyDescent="0.25"/>
  <cols>
    <col min="1" max="1" width="15.875" style="4" customWidth="1"/>
    <col min="2" max="2" width="9" style="4"/>
    <col min="3" max="3" width="3" style="4" customWidth="1"/>
    <col min="4" max="11" width="9.25" style="4" customWidth="1"/>
    <col min="12" max="12" width="5.625" style="4" customWidth="1"/>
    <col min="13" max="13" width="15.25" style="4" customWidth="1"/>
    <col min="14" max="16384" width="9" style="4"/>
  </cols>
  <sheetData>
    <row r="1" spans="1:13" s="9" customFormat="1" ht="20.100000000000001" customHeight="1" x14ac:dyDescent="0.3">
      <c r="A1" s="74" t="s">
        <v>199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9" customFormat="1" ht="20.100000000000001" customHeight="1" x14ac:dyDescent="0.3">
      <c r="A2" s="74" t="s">
        <v>228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7.5" customHeight="1" x14ac:dyDescent="0.25">
      <c r="B3" s="66"/>
    </row>
    <row r="4" spans="1:13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0"/>
      <c r="M4" s="10"/>
    </row>
    <row r="5" spans="1:13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69</v>
      </c>
      <c r="G5" s="5" t="s">
        <v>78</v>
      </c>
      <c r="H5" s="15" t="s">
        <v>79</v>
      </c>
      <c r="I5" s="5" t="s">
        <v>80</v>
      </c>
      <c r="J5" s="15" t="s">
        <v>81</v>
      </c>
      <c r="K5" s="5" t="s">
        <v>82</v>
      </c>
      <c r="L5" s="44"/>
      <c r="M5" s="13"/>
    </row>
    <row r="6" spans="1:13" s="12" customFormat="1" ht="17.100000000000001" customHeight="1" x14ac:dyDescent="0.25">
      <c r="A6" s="13" t="s">
        <v>74</v>
      </c>
      <c r="C6" s="7"/>
      <c r="E6" s="5" t="s">
        <v>85</v>
      </c>
      <c r="F6" s="5"/>
      <c r="G6" s="5" t="s">
        <v>87</v>
      </c>
      <c r="H6" s="15" t="s">
        <v>88</v>
      </c>
      <c r="I6" s="5" t="s">
        <v>89</v>
      </c>
      <c r="J6" s="15" t="s">
        <v>90</v>
      </c>
      <c r="K6" s="5" t="s">
        <v>91</v>
      </c>
      <c r="L6" s="44"/>
      <c r="M6" s="13" t="s">
        <v>183</v>
      </c>
    </row>
    <row r="7" spans="1:13" s="12" customFormat="1" ht="17.100000000000001" customHeight="1" x14ac:dyDescent="0.25">
      <c r="A7" s="13"/>
      <c r="B7" s="14"/>
      <c r="C7" s="14"/>
      <c r="D7" s="5" t="s">
        <v>83</v>
      </c>
      <c r="E7" s="5" t="s">
        <v>93</v>
      </c>
      <c r="F7" s="5" t="s">
        <v>177</v>
      </c>
      <c r="G7" s="5" t="s">
        <v>95</v>
      </c>
      <c r="H7" s="15" t="s">
        <v>96</v>
      </c>
      <c r="I7" s="5" t="s">
        <v>97</v>
      </c>
      <c r="J7" s="15" t="s">
        <v>98</v>
      </c>
      <c r="K7" s="5" t="s">
        <v>99</v>
      </c>
      <c r="L7" s="44"/>
      <c r="M7" s="44"/>
    </row>
    <row r="8" spans="1:13" s="12" customFormat="1" ht="17.100000000000001" customHeight="1" x14ac:dyDescent="0.25">
      <c r="A8" s="16"/>
      <c r="B8" s="17"/>
      <c r="C8" s="17"/>
      <c r="D8" s="8" t="s">
        <v>101</v>
      </c>
      <c r="E8" s="8" t="s">
        <v>102</v>
      </c>
      <c r="F8" s="8"/>
      <c r="G8" s="8"/>
      <c r="H8" s="17" t="s">
        <v>104</v>
      </c>
      <c r="I8" s="8" t="s">
        <v>105</v>
      </c>
      <c r="J8" s="17" t="s">
        <v>106</v>
      </c>
      <c r="K8" s="8" t="s">
        <v>107</v>
      </c>
      <c r="L8" s="16"/>
      <c r="M8" s="16"/>
    </row>
    <row r="9" spans="1:13" s="22" customFormat="1" ht="17.100000000000001" customHeight="1" x14ac:dyDescent="0.25">
      <c r="A9" s="21" t="s">
        <v>182</v>
      </c>
      <c r="B9" s="20">
        <f>SUM(B10:B15)</f>
        <v>9656.3813000000009</v>
      </c>
      <c r="C9" s="20"/>
      <c r="D9" s="20">
        <f t="shared" ref="D9:K9" si="0">SUM(D10:D15)</f>
        <v>734.85820000000001</v>
      </c>
      <c r="E9" s="20">
        <f t="shared" si="0"/>
        <v>124.24550000000001</v>
      </c>
      <c r="F9" s="20">
        <f t="shared" si="0"/>
        <v>349.2611</v>
      </c>
      <c r="G9" s="20">
        <f t="shared" si="0"/>
        <v>621.78239999999994</v>
      </c>
      <c r="H9" s="20">
        <f t="shared" si="0"/>
        <v>230.56280000000001</v>
      </c>
      <c r="I9" s="20">
        <f t="shared" si="0"/>
        <v>2094.2869000000001</v>
      </c>
      <c r="J9" s="20">
        <f t="shared" si="0"/>
        <v>5159.7695000000003</v>
      </c>
      <c r="K9" s="20">
        <f t="shared" si="0"/>
        <v>341.61490000000003</v>
      </c>
      <c r="L9" s="20"/>
      <c r="M9" s="21" t="s">
        <v>72</v>
      </c>
    </row>
    <row r="10" spans="1:13" s="22" customFormat="1" ht="17.100000000000001" customHeight="1" x14ac:dyDescent="0.25">
      <c r="A10" s="22" t="s">
        <v>12</v>
      </c>
      <c r="B10" s="22">
        <f t="shared" ref="B10:B15" si="1">SUM(C10:K10)</f>
        <v>285.80529999999999</v>
      </c>
      <c r="D10" s="22">
        <v>140.76220000000001</v>
      </c>
      <c r="E10" s="35" t="s">
        <v>181</v>
      </c>
      <c r="F10" s="35" t="s">
        <v>181</v>
      </c>
      <c r="G10" s="22">
        <v>145.04310000000001</v>
      </c>
      <c r="H10" s="35" t="s">
        <v>181</v>
      </c>
      <c r="I10" s="35" t="s">
        <v>181</v>
      </c>
      <c r="J10" s="35" t="s">
        <v>181</v>
      </c>
      <c r="K10" s="35" t="s">
        <v>181</v>
      </c>
      <c r="M10" s="1" t="s">
        <v>120</v>
      </c>
    </row>
    <row r="11" spans="1:13" s="22" customFormat="1" ht="17.100000000000001" customHeight="1" x14ac:dyDescent="0.25">
      <c r="A11" s="22" t="s">
        <v>13</v>
      </c>
      <c r="B11" s="22">
        <f t="shared" si="1"/>
        <v>1793.7860000000001</v>
      </c>
      <c r="D11" s="22">
        <v>442.63760000000002</v>
      </c>
      <c r="E11" s="22">
        <v>124.24550000000001</v>
      </c>
      <c r="F11" s="22">
        <v>349.2611</v>
      </c>
      <c r="G11" s="35" t="s">
        <v>181</v>
      </c>
      <c r="H11" s="35" t="s">
        <v>181</v>
      </c>
      <c r="I11" s="22">
        <v>877.64179999999999</v>
      </c>
      <c r="J11" s="35" t="s">
        <v>181</v>
      </c>
      <c r="K11" s="35" t="s">
        <v>181</v>
      </c>
      <c r="M11" s="3" t="s">
        <v>121</v>
      </c>
    </row>
    <row r="12" spans="1:13" s="22" customFormat="1" ht="17.100000000000001" customHeight="1" x14ac:dyDescent="0.25">
      <c r="A12" s="22" t="s">
        <v>14</v>
      </c>
      <c r="B12" s="22">
        <f t="shared" si="1"/>
        <v>1253.5047</v>
      </c>
      <c r="D12" s="22">
        <v>151.45839999999998</v>
      </c>
      <c r="E12" s="35" t="s">
        <v>181</v>
      </c>
      <c r="F12" s="35" t="s">
        <v>181</v>
      </c>
      <c r="G12" s="22">
        <v>476.73929999999996</v>
      </c>
      <c r="H12" s="35" t="s">
        <v>181</v>
      </c>
      <c r="I12" s="22">
        <v>283.69209999999998</v>
      </c>
      <c r="J12" s="35" t="s">
        <v>181</v>
      </c>
      <c r="K12" s="22">
        <v>341.61490000000003</v>
      </c>
      <c r="M12" s="3" t="s">
        <v>122</v>
      </c>
    </row>
    <row r="13" spans="1:13" s="22" customFormat="1" ht="17.100000000000001" customHeight="1" x14ac:dyDescent="0.25">
      <c r="A13" s="22" t="s">
        <v>44</v>
      </c>
      <c r="B13" s="22">
        <f t="shared" si="1"/>
        <v>2111.165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35" t="s">
        <v>181</v>
      </c>
      <c r="I13" s="35" t="s">
        <v>181</v>
      </c>
      <c r="J13" s="22">
        <v>2111.165</v>
      </c>
      <c r="K13" s="35" t="s">
        <v>181</v>
      </c>
      <c r="M13" s="2" t="s">
        <v>136</v>
      </c>
    </row>
    <row r="14" spans="1:13" s="22" customFormat="1" ht="17.100000000000001" customHeight="1" x14ac:dyDescent="0.25">
      <c r="A14" s="22" t="s">
        <v>52</v>
      </c>
      <c r="B14" s="22">
        <f t="shared" si="1"/>
        <v>230.56280000000001</v>
      </c>
      <c r="D14" s="35" t="s">
        <v>181</v>
      </c>
      <c r="E14" s="35" t="s">
        <v>181</v>
      </c>
      <c r="F14" s="35" t="s">
        <v>181</v>
      </c>
      <c r="G14" s="35" t="s">
        <v>181</v>
      </c>
      <c r="H14" s="22">
        <v>230.56280000000001</v>
      </c>
      <c r="I14" s="35" t="s">
        <v>181</v>
      </c>
      <c r="J14" s="35" t="s">
        <v>181</v>
      </c>
      <c r="K14" s="35" t="s">
        <v>181</v>
      </c>
      <c r="M14" s="2" t="s">
        <v>144</v>
      </c>
    </row>
    <row r="15" spans="1:13" s="22" customFormat="1" ht="17.100000000000001" customHeight="1" x14ac:dyDescent="0.25">
      <c r="A15" s="36" t="s">
        <v>55</v>
      </c>
      <c r="B15" s="36">
        <f t="shared" si="1"/>
        <v>3981.5574999999999</v>
      </c>
      <c r="C15" s="36"/>
      <c r="D15" s="37" t="s">
        <v>181</v>
      </c>
      <c r="E15" s="37" t="s">
        <v>181</v>
      </c>
      <c r="F15" s="37" t="s">
        <v>181</v>
      </c>
      <c r="G15" s="37" t="s">
        <v>181</v>
      </c>
      <c r="H15" s="37" t="s">
        <v>181</v>
      </c>
      <c r="I15" s="36">
        <v>932.95299999999997</v>
      </c>
      <c r="J15" s="36">
        <v>3048.6044999999999</v>
      </c>
      <c r="K15" s="37" t="s">
        <v>181</v>
      </c>
      <c r="L15" s="36"/>
      <c r="M15" s="40" t="s">
        <v>147</v>
      </c>
    </row>
  </sheetData>
  <mergeCells count="3">
    <mergeCell ref="D4:K4"/>
    <mergeCell ref="A1:M1"/>
    <mergeCell ref="A2:M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E1" zoomScale="120" workbookViewId="0">
      <selection activeCell="E17" sqref="E17"/>
    </sheetView>
  </sheetViews>
  <sheetFormatPr defaultRowHeight="15.75" x14ac:dyDescent="0.25"/>
  <cols>
    <col min="1" max="1" width="13.25" style="4" customWidth="1"/>
    <col min="2" max="2" width="8.5" style="4" customWidth="1"/>
    <col min="3" max="3" width="2.5" style="4" customWidth="1"/>
    <col min="4" max="4" width="8" style="4" customWidth="1"/>
    <col min="5" max="5" width="9.125" style="4" customWidth="1"/>
    <col min="6" max="6" width="9" style="4"/>
    <col min="7" max="7" width="8.5" style="4" customWidth="1"/>
    <col min="8" max="8" width="8.625" style="4" customWidth="1"/>
    <col min="9" max="9" width="7.875" style="4" customWidth="1"/>
    <col min="10" max="10" width="8.875" style="4" customWidth="1"/>
    <col min="11" max="11" width="8.375" style="4" customWidth="1"/>
    <col min="12" max="12" width="9.125" style="4" customWidth="1"/>
    <col min="13" max="13" width="4.875" style="4" customWidth="1"/>
    <col min="14" max="14" width="16.125" style="4" customWidth="1"/>
    <col min="15" max="16384" width="9" style="4"/>
  </cols>
  <sheetData>
    <row r="1" spans="1:14" s="9" customFormat="1" ht="20.100000000000001" customHeight="1" x14ac:dyDescent="0.3">
      <c r="A1" s="74" t="s">
        <v>198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9" customFormat="1" ht="20.100000000000001" customHeight="1" x14ac:dyDescent="0.3">
      <c r="A2" s="74" t="s">
        <v>227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7.5" customHeight="1" x14ac:dyDescent="0.25">
      <c r="B3" s="66"/>
    </row>
    <row r="4" spans="1:14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0"/>
      <c r="M4" s="10"/>
      <c r="N4" s="10"/>
    </row>
    <row r="5" spans="1:14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5" t="s">
        <v>82</v>
      </c>
      <c r="L5" s="6" t="s">
        <v>71</v>
      </c>
      <c r="M5" s="13"/>
      <c r="N5" s="13"/>
    </row>
    <row r="6" spans="1:14" s="12" customFormat="1" ht="17.100000000000001" customHeight="1" x14ac:dyDescent="0.25">
      <c r="A6" s="13" t="s">
        <v>74</v>
      </c>
      <c r="C6" s="7"/>
      <c r="E6" s="5" t="s">
        <v>85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5" t="s">
        <v>91</v>
      </c>
      <c r="L6" s="5" t="s">
        <v>0</v>
      </c>
      <c r="M6" s="13"/>
      <c r="N6" s="13" t="s">
        <v>183</v>
      </c>
    </row>
    <row r="7" spans="1:14" s="12" customFormat="1" ht="17.100000000000001" customHeight="1" x14ac:dyDescent="0.25">
      <c r="A7" s="13"/>
      <c r="B7" s="14"/>
      <c r="C7" s="14"/>
      <c r="D7" s="5" t="s">
        <v>83</v>
      </c>
      <c r="E7" s="5" t="s">
        <v>93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5" t="s">
        <v>99</v>
      </c>
      <c r="L7" s="5" t="s">
        <v>100</v>
      </c>
      <c r="M7" s="44"/>
      <c r="N7" s="44"/>
    </row>
    <row r="8" spans="1:14" s="12" customFormat="1" ht="17.100000000000001" customHeight="1" x14ac:dyDescent="0.25">
      <c r="A8" s="16"/>
      <c r="B8" s="17"/>
      <c r="C8" s="17"/>
      <c r="D8" s="8" t="s">
        <v>101</v>
      </c>
      <c r="E8" s="8" t="s">
        <v>102</v>
      </c>
      <c r="F8" s="8" t="s">
        <v>103</v>
      </c>
      <c r="G8" s="8"/>
      <c r="H8" s="8"/>
      <c r="I8" s="17" t="s">
        <v>104</v>
      </c>
      <c r="J8" s="8" t="s">
        <v>105</v>
      </c>
      <c r="K8" s="8" t="s">
        <v>107</v>
      </c>
      <c r="L8" s="8" t="s">
        <v>108</v>
      </c>
      <c r="M8" s="16"/>
      <c r="N8" s="16"/>
    </row>
    <row r="9" spans="1:14" s="20" customFormat="1" ht="17.100000000000001" customHeight="1" x14ac:dyDescent="0.25">
      <c r="A9" s="21" t="s">
        <v>182</v>
      </c>
      <c r="B9" s="20">
        <f>SUM(B10:B25)</f>
        <v>15816.659099999997</v>
      </c>
      <c r="D9" s="20">
        <f t="shared" ref="D9:L9" si="0">SUM(D10:D25)</f>
        <v>2490.3424999999997</v>
      </c>
      <c r="E9" s="20">
        <f t="shared" si="0"/>
        <v>116.4511</v>
      </c>
      <c r="F9" s="20">
        <f t="shared" si="0"/>
        <v>175.57409999999999</v>
      </c>
      <c r="G9" s="20">
        <f t="shared" si="0"/>
        <v>567.5326</v>
      </c>
      <c r="H9" s="20">
        <f t="shared" si="0"/>
        <v>3488.0650000000001</v>
      </c>
      <c r="I9" s="20">
        <f t="shared" si="0"/>
        <v>3106.5997000000002</v>
      </c>
      <c r="J9" s="20">
        <f t="shared" si="0"/>
        <v>5200.8688000000002</v>
      </c>
      <c r="K9" s="20">
        <f t="shared" si="0"/>
        <v>262.06700000000001</v>
      </c>
      <c r="L9" s="20">
        <f t="shared" si="0"/>
        <v>409.1583</v>
      </c>
      <c r="N9" s="21" t="s">
        <v>72</v>
      </c>
    </row>
    <row r="10" spans="1:14" s="22" customFormat="1" ht="17.100000000000001" customHeight="1" x14ac:dyDescent="0.25">
      <c r="A10" s="22" t="s">
        <v>1</v>
      </c>
      <c r="B10" s="22">
        <f t="shared" ref="B10:B25" si="1">SUM(C10:L10)</f>
        <v>1611.6979999999999</v>
      </c>
      <c r="D10" s="22">
        <v>1149.0700999999999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22">
        <v>462.62790000000001</v>
      </c>
      <c r="K10" s="35" t="s">
        <v>181</v>
      </c>
      <c r="L10" s="35" t="s">
        <v>181</v>
      </c>
      <c r="N10" s="1" t="s">
        <v>109</v>
      </c>
    </row>
    <row r="11" spans="1:14" s="22" customFormat="1" ht="17.100000000000001" customHeight="1" x14ac:dyDescent="0.25">
      <c r="A11" s="22" t="s">
        <v>2</v>
      </c>
      <c r="B11" s="22">
        <f t="shared" si="1"/>
        <v>345.10129999999998</v>
      </c>
      <c r="D11" s="35" t="s">
        <v>181</v>
      </c>
      <c r="E11" s="35" t="s">
        <v>181</v>
      </c>
      <c r="F11" s="35" t="s">
        <v>181</v>
      </c>
      <c r="G11" s="35" t="s">
        <v>181</v>
      </c>
      <c r="H11" s="22">
        <v>345.10129999999998</v>
      </c>
      <c r="I11" s="35" t="s">
        <v>181</v>
      </c>
      <c r="J11" s="35" t="s">
        <v>181</v>
      </c>
      <c r="K11" s="35" t="s">
        <v>181</v>
      </c>
      <c r="L11" s="35" t="s">
        <v>181</v>
      </c>
      <c r="N11" s="23" t="s">
        <v>110</v>
      </c>
    </row>
    <row r="12" spans="1:14" s="22" customFormat="1" ht="17.100000000000001" customHeight="1" x14ac:dyDescent="0.25">
      <c r="A12" s="22" t="s">
        <v>3</v>
      </c>
      <c r="B12" s="22">
        <f t="shared" si="1"/>
        <v>409.1583</v>
      </c>
      <c r="D12" s="35" t="s">
        <v>181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22">
        <v>409.1583</v>
      </c>
      <c r="N12" s="23" t="s">
        <v>111</v>
      </c>
    </row>
    <row r="13" spans="1:14" s="22" customFormat="1" ht="17.100000000000001" customHeight="1" x14ac:dyDescent="0.25">
      <c r="A13" s="22" t="s">
        <v>11</v>
      </c>
      <c r="B13" s="22">
        <f t="shared" si="1"/>
        <v>272.02300000000002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35" t="s">
        <v>181</v>
      </c>
      <c r="I13" s="35" t="s">
        <v>181</v>
      </c>
      <c r="J13" s="22">
        <v>272.02300000000002</v>
      </c>
      <c r="K13" s="35" t="s">
        <v>181</v>
      </c>
      <c r="L13" s="35" t="s">
        <v>181</v>
      </c>
      <c r="N13" s="3" t="s">
        <v>119</v>
      </c>
    </row>
    <row r="14" spans="1:14" s="22" customFormat="1" ht="17.100000000000001" customHeight="1" x14ac:dyDescent="0.25">
      <c r="A14" s="22" t="s">
        <v>12</v>
      </c>
      <c r="B14" s="22">
        <f t="shared" si="1"/>
        <v>946.42989999999998</v>
      </c>
      <c r="D14" s="22">
        <v>248.3742</v>
      </c>
      <c r="E14" s="22">
        <v>116.4511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22">
        <v>581.6046</v>
      </c>
      <c r="K14" s="35" t="s">
        <v>181</v>
      </c>
      <c r="L14" s="35" t="s">
        <v>181</v>
      </c>
      <c r="N14" s="1" t="s">
        <v>120</v>
      </c>
    </row>
    <row r="15" spans="1:14" s="22" customFormat="1" ht="17.100000000000001" customHeight="1" x14ac:dyDescent="0.25">
      <c r="A15" s="22" t="s">
        <v>15</v>
      </c>
      <c r="B15" s="22">
        <f t="shared" si="1"/>
        <v>6607.1296999999995</v>
      </c>
      <c r="D15" s="22">
        <v>663.50620000000004</v>
      </c>
      <c r="E15" s="35" t="s">
        <v>181</v>
      </c>
      <c r="F15" s="35" t="s">
        <v>181</v>
      </c>
      <c r="G15" s="22">
        <v>567.5326</v>
      </c>
      <c r="H15" s="22">
        <v>3094.3844000000004</v>
      </c>
      <c r="I15" s="35" t="s">
        <v>181</v>
      </c>
      <c r="J15" s="22">
        <v>2281.7064999999998</v>
      </c>
      <c r="K15" s="35" t="s">
        <v>181</v>
      </c>
      <c r="L15" s="35" t="s">
        <v>181</v>
      </c>
      <c r="N15" s="3" t="s">
        <v>123</v>
      </c>
    </row>
    <row r="16" spans="1:14" s="22" customFormat="1" ht="17.100000000000001" customHeight="1" x14ac:dyDescent="0.25">
      <c r="A16" s="22" t="s">
        <v>16</v>
      </c>
      <c r="B16" s="22">
        <f t="shared" si="1"/>
        <v>145.97829999999999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22">
        <v>48.579300000000003</v>
      </c>
      <c r="I16" s="35" t="s">
        <v>181</v>
      </c>
      <c r="J16" s="22">
        <v>97.399000000000001</v>
      </c>
      <c r="K16" s="35" t="s">
        <v>181</v>
      </c>
      <c r="L16" s="35" t="s">
        <v>181</v>
      </c>
      <c r="N16" s="3" t="s">
        <v>124</v>
      </c>
    </row>
    <row r="17" spans="1:14" s="22" customFormat="1" ht="17.100000000000001" customHeight="1" x14ac:dyDescent="0.25">
      <c r="A17" s="22" t="s">
        <v>17</v>
      </c>
      <c r="B17" s="22">
        <f t="shared" si="1"/>
        <v>34.274700000000003</v>
      </c>
      <c r="D17" s="35" t="s">
        <v>181</v>
      </c>
      <c r="E17" s="35" t="s">
        <v>181</v>
      </c>
      <c r="F17" s="22">
        <v>34.274700000000003</v>
      </c>
      <c r="G17" s="35" t="s">
        <v>181</v>
      </c>
      <c r="H17" s="35" t="s">
        <v>181</v>
      </c>
      <c r="I17" s="35" t="s">
        <v>181</v>
      </c>
      <c r="J17" s="35" t="s">
        <v>181</v>
      </c>
      <c r="K17" s="35" t="s">
        <v>181</v>
      </c>
      <c r="L17" s="35" t="s">
        <v>181</v>
      </c>
      <c r="N17" s="2" t="s">
        <v>125</v>
      </c>
    </row>
    <row r="18" spans="1:14" s="22" customFormat="1" ht="17.100000000000001" customHeight="1" x14ac:dyDescent="0.25">
      <c r="A18" s="22" t="s">
        <v>18</v>
      </c>
      <c r="B18" s="22">
        <f t="shared" si="1"/>
        <v>157.00550000000001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22">
        <v>157.00550000000001</v>
      </c>
      <c r="K18" s="35" t="s">
        <v>181</v>
      </c>
      <c r="L18" s="35" t="s">
        <v>181</v>
      </c>
      <c r="N18" s="2" t="s">
        <v>126</v>
      </c>
    </row>
    <row r="19" spans="1:14" s="22" customFormat="1" ht="17.100000000000001" customHeight="1" x14ac:dyDescent="0.25">
      <c r="A19" s="22" t="s">
        <v>19</v>
      </c>
      <c r="B19" s="22">
        <f t="shared" si="1"/>
        <v>478.15570000000002</v>
      </c>
      <c r="D19" s="35" t="s">
        <v>181</v>
      </c>
      <c r="E19" s="35" t="s">
        <v>181</v>
      </c>
      <c r="F19" s="22">
        <v>141.29939999999999</v>
      </c>
      <c r="G19" s="35" t="s">
        <v>181</v>
      </c>
      <c r="H19" s="35" t="s">
        <v>181</v>
      </c>
      <c r="I19" s="35" t="s">
        <v>181</v>
      </c>
      <c r="J19" s="22">
        <v>336.85630000000003</v>
      </c>
      <c r="K19" s="35" t="s">
        <v>181</v>
      </c>
      <c r="L19" s="35" t="s">
        <v>181</v>
      </c>
      <c r="N19" s="2" t="s">
        <v>127</v>
      </c>
    </row>
    <row r="20" spans="1:14" s="22" customFormat="1" ht="17.100000000000001" customHeight="1" x14ac:dyDescent="0.25">
      <c r="A20" s="22" t="s">
        <v>22</v>
      </c>
      <c r="B20" s="22">
        <f t="shared" si="1"/>
        <v>297.27879999999999</v>
      </c>
      <c r="D20" s="22">
        <v>297.27879999999999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35" t="s">
        <v>181</v>
      </c>
      <c r="J20" s="35" t="s">
        <v>181</v>
      </c>
      <c r="K20" s="35" t="s">
        <v>181</v>
      </c>
      <c r="L20" s="35" t="s">
        <v>181</v>
      </c>
      <c r="N20" s="2" t="s">
        <v>130</v>
      </c>
    </row>
    <row r="21" spans="1:14" s="22" customFormat="1" ht="17.100000000000001" customHeight="1" x14ac:dyDescent="0.25">
      <c r="A21" s="22" t="s">
        <v>33</v>
      </c>
      <c r="B21" s="22">
        <f t="shared" si="1"/>
        <v>451.97559999999999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22">
        <v>188.73140000000001</v>
      </c>
      <c r="J21" s="22">
        <v>263.24419999999998</v>
      </c>
      <c r="K21" s="35" t="s">
        <v>181</v>
      </c>
      <c r="L21" s="35" t="s">
        <v>181</v>
      </c>
      <c r="N21" s="22" t="s">
        <v>159</v>
      </c>
    </row>
    <row r="22" spans="1:14" s="22" customFormat="1" ht="17.100000000000001" customHeight="1" x14ac:dyDescent="0.25">
      <c r="A22" s="22" t="s">
        <v>45</v>
      </c>
      <c r="B22" s="22">
        <f t="shared" si="1"/>
        <v>3403.0933</v>
      </c>
      <c r="D22" s="35" t="s">
        <v>181</v>
      </c>
      <c r="E22" s="35" t="s">
        <v>181</v>
      </c>
      <c r="F22" s="35" t="s">
        <v>181</v>
      </c>
      <c r="G22" s="35" t="s">
        <v>181</v>
      </c>
      <c r="H22" s="35" t="s">
        <v>181</v>
      </c>
      <c r="I22" s="22">
        <v>2654.6914999999999</v>
      </c>
      <c r="J22" s="22">
        <v>748.40179999999998</v>
      </c>
      <c r="K22" s="35" t="s">
        <v>181</v>
      </c>
      <c r="L22" s="35" t="s">
        <v>181</v>
      </c>
      <c r="N22" s="2" t="s">
        <v>137</v>
      </c>
    </row>
    <row r="23" spans="1:14" s="22" customFormat="1" ht="17.100000000000001" customHeight="1" x14ac:dyDescent="0.25">
      <c r="A23" s="22" t="s">
        <v>48</v>
      </c>
      <c r="B23" s="22">
        <f t="shared" si="1"/>
        <v>263.17680000000001</v>
      </c>
      <c r="D23" s="35" t="s">
        <v>181</v>
      </c>
      <c r="E23" s="35" t="s">
        <v>181</v>
      </c>
      <c r="F23" s="35" t="s">
        <v>181</v>
      </c>
      <c r="G23" s="35" t="s">
        <v>181</v>
      </c>
      <c r="H23" s="35" t="s">
        <v>181</v>
      </c>
      <c r="I23" s="22">
        <v>263.17680000000001</v>
      </c>
      <c r="J23" s="35" t="s">
        <v>181</v>
      </c>
      <c r="K23" s="35" t="s">
        <v>181</v>
      </c>
      <c r="L23" s="35" t="s">
        <v>181</v>
      </c>
      <c r="N23" s="3" t="s">
        <v>140</v>
      </c>
    </row>
    <row r="24" spans="1:14" s="22" customFormat="1" ht="17.100000000000001" customHeight="1" x14ac:dyDescent="0.25">
      <c r="A24" s="38" t="s">
        <v>52</v>
      </c>
      <c r="B24" s="38">
        <f t="shared" si="1"/>
        <v>262.06700000000001</v>
      </c>
      <c r="C24" s="38"/>
      <c r="D24" s="39" t="s">
        <v>181</v>
      </c>
      <c r="E24" s="39" t="s">
        <v>181</v>
      </c>
      <c r="F24" s="39" t="s">
        <v>181</v>
      </c>
      <c r="G24" s="39" t="s">
        <v>181</v>
      </c>
      <c r="H24" s="39" t="s">
        <v>181</v>
      </c>
      <c r="I24" s="39" t="s">
        <v>181</v>
      </c>
      <c r="J24" s="39" t="s">
        <v>181</v>
      </c>
      <c r="K24" s="38">
        <v>262.06700000000001</v>
      </c>
      <c r="L24" s="39" t="s">
        <v>181</v>
      </c>
      <c r="N24" s="2" t="s">
        <v>144</v>
      </c>
    </row>
    <row r="25" spans="1:14" s="22" customFormat="1" ht="17.100000000000001" customHeight="1" x14ac:dyDescent="0.25">
      <c r="A25" s="36" t="s">
        <v>56</v>
      </c>
      <c r="B25" s="36">
        <f t="shared" si="1"/>
        <v>132.11320000000001</v>
      </c>
      <c r="C25" s="36"/>
      <c r="D25" s="36">
        <v>132.11320000000001</v>
      </c>
      <c r="E25" s="37" t="s">
        <v>181</v>
      </c>
      <c r="F25" s="37" t="s">
        <v>181</v>
      </c>
      <c r="G25" s="37" t="s">
        <v>181</v>
      </c>
      <c r="H25" s="37" t="s">
        <v>181</v>
      </c>
      <c r="I25" s="37" t="s">
        <v>181</v>
      </c>
      <c r="J25" s="37" t="s">
        <v>181</v>
      </c>
      <c r="K25" s="37" t="s">
        <v>181</v>
      </c>
      <c r="L25" s="37" t="s">
        <v>181</v>
      </c>
      <c r="M25" s="36"/>
      <c r="N25" s="40" t="s">
        <v>148</v>
      </c>
    </row>
  </sheetData>
  <mergeCells count="3">
    <mergeCell ref="D4:K4"/>
    <mergeCell ref="A1:N1"/>
    <mergeCell ref="A2:N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120" workbookViewId="0">
      <selection activeCell="G12" sqref="G12"/>
    </sheetView>
  </sheetViews>
  <sheetFormatPr defaultRowHeight="15.75" x14ac:dyDescent="0.25"/>
  <cols>
    <col min="1" max="1" width="13.25" style="4" customWidth="1"/>
    <col min="2" max="2" width="7.625" style="4" customWidth="1"/>
    <col min="3" max="3" width="2.125" style="4" customWidth="1"/>
    <col min="4" max="5" width="7.75" style="4" customWidth="1"/>
    <col min="6" max="6" width="8.625" style="4" customWidth="1"/>
    <col min="7" max="7" width="8.75" style="4" customWidth="1"/>
    <col min="8" max="8" width="7.75" style="4" customWidth="1"/>
    <col min="9" max="9" width="7.875" style="4" customWidth="1"/>
    <col min="10" max="10" width="7.25" style="4" customWidth="1"/>
    <col min="11" max="11" width="8.375" style="4" customWidth="1"/>
    <col min="12" max="12" width="7" style="4" customWidth="1"/>
    <col min="13" max="13" width="8.75" style="4" customWidth="1"/>
    <col min="14" max="14" width="4.5" style="4" customWidth="1"/>
    <col min="15" max="15" width="15.625" style="4" customWidth="1"/>
    <col min="16" max="16384" width="9" style="4"/>
  </cols>
  <sheetData>
    <row r="1" spans="1:15" s="9" customFormat="1" ht="20.100000000000001" customHeight="1" x14ac:dyDescent="0.3">
      <c r="A1" s="74" t="s">
        <v>242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0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76</v>
      </c>
      <c r="G5" s="5" t="s">
        <v>77</v>
      </c>
      <c r="H5" s="5" t="s">
        <v>69</v>
      </c>
      <c r="I5" s="5" t="s">
        <v>78</v>
      </c>
      <c r="J5" s="15" t="s">
        <v>79</v>
      </c>
      <c r="K5" s="5" t="s">
        <v>80</v>
      </c>
      <c r="L5" s="5" t="s">
        <v>82</v>
      </c>
      <c r="M5" s="6" t="s">
        <v>71</v>
      </c>
      <c r="N5" s="13"/>
      <c r="O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85</v>
      </c>
      <c r="G6" s="5" t="s">
        <v>86</v>
      </c>
      <c r="H6" s="5"/>
      <c r="I6" s="5" t="s">
        <v>87</v>
      </c>
      <c r="J6" s="15" t="s">
        <v>88</v>
      </c>
      <c r="K6" s="5" t="s">
        <v>89</v>
      </c>
      <c r="L6" s="5" t="s">
        <v>91</v>
      </c>
      <c r="M6" s="5" t="s">
        <v>0</v>
      </c>
      <c r="N6" s="13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93</v>
      </c>
      <c r="G7" s="5" t="s">
        <v>94</v>
      </c>
      <c r="H7" s="5" t="s">
        <v>177</v>
      </c>
      <c r="I7" s="5" t="s">
        <v>95</v>
      </c>
      <c r="J7" s="15" t="s">
        <v>96</v>
      </c>
      <c r="K7" s="5" t="s">
        <v>97</v>
      </c>
      <c r="L7" s="5" t="s">
        <v>99</v>
      </c>
      <c r="M7" s="5" t="s">
        <v>100</v>
      </c>
      <c r="N7" s="44"/>
      <c r="O7" s="44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102</v>
      </c>
      <c r="G8" s="8" t="s">
        <v>103</v>
      </c>
      <c r="H8" s="8"/>
      <c r="I8" s="8"/>
      <c r="J8" s="17" t="s">
        <v>104</v>
      </c>
      <c r="K8" s="8" t="s">
        <v>105</v>
      </c>
      <c r="L8" s="8" t="s">
        <v>107</v>
      </c>
      <c r="M8" s="8" t="s">
        <v>108</v>
      </c>
      <c r="N8" s="16"/>
      <c r="O8" s="16"/>
    </row>
    <row r="9" spans="1:15" s="20" customFormat="1" ht="17.100000000000001" customHeight="1" x14ac:dyDescent="0.25">
      <c r="A9" s="21" t="s">
        <v>182</v>
      </c>
      <c r="B9" s="20">
        <f>SUM(B10:B24)</f>
        <v>11398.655299999999</v>
      </c>
      <c r="D9" s="20">
        <f t="shared" ref="D9:M9" si="0">SUM(D10:D24)</f>
        <v>1137.3652</v>
      </c>
      <c r="E9" s="20">
        <f t="shared" si="0"/>
        <v>285.49419999999998</v>
      </c>
      <c r="F9" s="20">
        <f t="shared" si="0"/>
        <v>201.1096</v>
      </c>
      <c r="G9" s="20">
        <f t="shared" si="0"/>
        <v>1164.5991000000001</v>
      </c>
      <c r="H9" s="20">
        <f t="shared" si="0"/>
        <v>16.4099</v>
      </c>
      <c r="I9" s="20">
        <f t="shared" si="0"/>
        <v>1797.6052</v>
      </c>
      <c r="J9" s="20">
        <f t="shared" si="0"/>
        <v>294.69280000000003</v>
      </c>
      <c r="K9" s="20">
        <f t="shared" si="0"/>
        <v>2467.4326999999998</v>
      </c>
      <c r="L9" s="20">
        <f t="shared" si="0"/>
        <v>3196.9594000000002</v>
      </c>
      <c r="M9" s="20">
        <f t="shared" si="0"/>
        <v>836.98719999999992</v>
      </c>
      <c r="O9" s="21" t="s">
        <v>72</v>
      </c>
    </row>
    <row r="10" spans="1:15" s="22" customFormat="1" ht="17.100000000000001" customHeight="1" x14ac:dyDescent="0.25">
      <c r="A10" s="22" t="s">
        <v>11</v>
      </c>
      <c r="B10" s="22">
        <f t="shared" ref="B10:B24" si="1">SUM(C10:M10)</f>
        <v>711.55</v>
      </c>
      <c r="D10" s="22">
        <v>711.55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L10" s="35" t="s">
        <v>181</v>
      </c>
      <c r="M10" s="35" t="s">
        <v>181</v>
      </c>
      <c r="O10" s="3" t="s">
        <v>119</v>
      </c>
    </row>
    <row r="11" spans="1:15" s="22" customFormat="1" ht="17.100000000000001" customHeight="1" x14ac:dyDescent="0.25">
      <c r="A11" s="22" t="s">
        <v>12</v>
      </c>
      <c r="B11" s="22">
        <f t="shared" si="1"/>
        <v>179.0951</v>
      </c>
      <c r="D11" s="22">
        <v>179.0951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L11" s="35" t="s">
        <v>181</v>
      </c>
      <c r="M11" s="35" t="s">
        <v>181</v>
      </c>
      <c r="O11" s="1" t="s">
        <v>120</v>
      </c>
    </row>
    <row r="12" spans="1:15" s="22" customFormat="1" ht="17.100000000000001" customHeight="1" x14ac:dyDescent="0.25">
      <c r="A12" s="22" t="s">
        <v>13</v>
      </c>
      <c r="B12" s="22">
        <f t="shared" si="1"/>
        <v>223.51769999999999</v>
      </c>
      <c r="D12" s="35" t="s">
        <v>181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22">
        <v>223.51769999999999</v>
      </c>
      <c r="M12" s="35" t="s">
        <v>181</v>
      </c>
      <c r="O12" s="3" t="s">
        <v>121</v>
      </c>
    </row>
    <row r="13" spans="1:15" s="22" customFormat="1" ht="17.100000000000001" customHeight="1" x14ac:dyDescent="0.25">
      <c r="A13" s="22" t="s">
        <v>14</v>
      </c>
      <c r="B13" s="22">
        <f t="shared" si="1"/>
        <v>36.127499999999998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35" t="s">
        <v>181</v>
      </c>
      <c r="I13" s="35" t="s">
        <v>181</v>
      </c>
      <c r="J13" s="22">
        <v>36.127499999999998</v>
      </c>
      <c r="K13" s="35" t="s">
        <v>181</v>
      </c>
      <c r="L13" s="35" t="s">
        <v>181</v>
      </c>
      <c r="M13" s="35" t="s">
        <v>181</v>
      </c>
      <c r="O13" s="3" t="s">
        <v>122</v>
      </c>
    </row>
    <row r="14" spans="1:15" s="22" customFormat="1" ht="17.100000000000001" customHeight="1" x14ac:dyDescent="0.25">
      <c r="A14" s="22" t="s">
        <v>15</v>
      </c>
      <c r="B14" s="22">
        <f t="shared" si="1"/>
        <v>1053.5961</v>
      </c>
      <c r="D14" s="22">
        <v>246.7201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22">
        <v>806.87599999999998</v>
      </c>
      <c r="J14" s="35" t="s">
        <v>181</v>
      </c>
      <c r="K14" s="35" t="s">
        <v>181</v>
      </c>
      <c r="L14" s="35" t="s">
        <v>181</v>
      </c>
      <c r="M14" s="35" t="s">
        <v>181</v>
      </c>
      <c r="O14" s="3" t="s">
        <v>123</v>
      </c>
    </row>
    <row r="15" spans="1:15" s="22" customFormat="1" ht="17.100000000000001" customHeight="1" x14ac:dyDescent="0.25">
      <c r="A15" s="22" t="s">
        <v>16</v>
      </c>
      <c r="B15" s="22">
        <f t="shared" si="1"/>
        <v>4095.4859000000001</v>
      </c>
      <c r="D15" s="35" t="s">
        <v>181</v>
      </c>
      <c r="E15" s="35" t="s">
        <v>181</v>
      </c>
      <c r="F15" s="35" t="s">
        <v>181</v>
      </c>
      <c r="G15" s="22">
        <v>32.726799999999997</v>
      </c>
      <c r="H15" s="22" t="s">
        <v>0</v>
      </c>
      <c r="I15" s="22">
        <v>990.72919999999999</v>
      </c>
      <c r="J15" s="22">
        <v>52.734099999999998</v>
      </c>
      <c r="K15" s="22">
        <v>421.93779999999998</v>
      </c>
      <c r="L15" s="22">
        <v>2597.3580000000002</v>
      </c>
      <c r="M15" s="35" t="s">
        <v>181</v>
      </c>
      <c r="O15" s="3" t="s">
        <v>124</v>
      </c>
    </row>
    <row r="16" spans="1:15" s="22" customFormat="1" ht="17.100000000000001" customHeight="1" x14ac:dyDescent="0.25">
      <c r="A16" s="22" t="s">
        <v>17</v>
      </c>
      <c r="B16" s="22">
        <f t="shared" si="1"/>
        <v>16.4099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22">
        <v>16.4099</v>
      </c>
      <c r="I16" s="35" t="s">
        <v>181</v>
      </c>
      <c r="J16" s="35" t="s">
        <v>181</v>
      </c>
      <c r="K16" s="35" t="s">
        <v>181</v>
      </c>
      <c r="L16" s="35" t="s">
        <v>181</v>
      </c>
      <c r="M16" s="35" t="s">
        <v>181</v>
      </c>
      <c r="O16" s="2" t="s">
        <v>125</v>
      </c>
    </row>
    <row r="17" spans="1:15" s="22" customFormat="1" ht="17.100000000000001" customHeight="1" x14ac:dyDescent="0.25">
      <c r="A17" s="22" t="s">
        <v>18</v>
      </c>
      <c r="B17" s="22">
        <f t="shared" si="1"/>
        <v>1716.4135999999999</v>
      </c>
      <c r="D17" s="35" t="s">
        <v>181</v>
      </c>
      <c r="E17" s="22">
        <v>104.8938</v>
      </c>
      <c r="F17" s="22">
        <v>201.1096</v>
      </c>
      <c r="G17" s="35" t="s">
        <v>181</v>
      </c>
      <c r="H17" s="35" t="s">
        <v>181</v>
      </c>
      <c r="I17" s="35" t="s">
        <v>181</v>
      </c>
      <c r="J17" s="22">
        <v>97.331900000000005</v>
      </c>
      <c r="K17" s="22">
        <v>290.06319999999999</v>
      </c>
      <c r="L17" s="22">
        <v>234.1635</v>
      </c>
      <c r="M17" s="22">
        <v>788.85159999999996</v>
      </c>
      <c r="O17" s="2" t="s">
        <v>126</v>
      </c>
    </row>
    <row r="18" spans="1:15" s="22" customFormat="1" ht="17.100000000000001" customHeight="1" x14ac:dyDescent="0.25">
      <c r="A18" s="22" t="s">
        <v>30</v>
      </c>
      <c r="B18" s="22">
        <f t="shared" si="1"/>
        <v>141.92019999999999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35" t="s">
        <v>181</v>
      </c>
      <c r="K18" s="35" t="s">
        <v>181</v>
      </c>
      <c r="L18" s="22">
        <v>141.92019999999999</v>
      </c>
      <c r="M18" s="35" t="s">
        <v>181</v>
      </c>
      <c r="O18" s="22" t="s">
        <v>156</v>
      </c>
    </row>
    <row r="19" spans="1:15" s="22" customFormat="1" ht="17.100000000000001" customHeight="1" x14ac:dyDescent="0.25">
      <c r="A19" s="22" t="s">
        <v>39</v>
      </c>
      <c r="B19" s="22">
        <f t="shared" si="1"/>
        <v>217.49700000000001</v>
      </c>
      <c r="D19" s="35" t="s">
        <v>181</v>
      </c>
      <c r="E19" s="35" t="s">
        <v>181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22">
        <v>108.49930000000001</v>
      </c>
      <c r="K19" s="22">
        <v>108.99769999999999</v>
      </c>
      <c r="L19" s="35" t="s">
        <v>181</v>
      </c>
      <c r="M19" s="35" t="s">
        <v>181</v>
      </c>
      <c r="O19" s="22" t="s">
        <v>165</v>
      </c>
    </row>
    <row r="20" spans="1:15" s="22" customFormat="1" ht="17.100000000000001" customHeight="1" x14ac:dyDescent="0.25">
      <c r="A20" s="22" t="s">
        <v>43</v>
      </c>
      <c r="B20" s="22">
        <f t="shared" si="1"/>
        <v>1328.9265</v>
      </c>
      <c r="D20" s="35" t="s">
        <v>181</v>
      </c>
      <c r="E20" s="35" t="s">
        <v>181</v>
      </c>
      <c r="F20" s="35" t="s">
        <v>181</v>
      </c>
      <c r="G20" s="22">
        <v>738.10260000000005</v>
      </c>
      <c r="H20" s="35" t="s">
        <v>181</v>
      </c>
      <c r="I20" s="35" t="s">
        <v>181</v>
      </c>
      <c r="J20" s="35" t="s">
        <v>181</v>
      </c>
      <c r="K20" s="22">
        <v>590.82389999999998</v>
      </c>
      <c r="L20" s="35" t="s">
        <v>181</v>
      </c>
      <c r="M20" s="35" t="s">
        <v>181</v>
      </c>
      <c r="O20" s="2" t="s">
        <v>135</v>
      </c>
    </row>
    <row r="21" spans="1:15" s="22" customFormat="1" ht="17.100000000000001" customHeight="1" x14ac:dyDescent="0.25">
      <c r="A21" s="22" t="s">
        <v>45</v>
      </c>
      <c r="B21" s="22">
        <f t="shared" si="1"/>
        <v>48.135599999999997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35" t="s">
        <v>181</v>
      </c>
      <c r="J21" s="35" t="s">
        <v>181</v>
      </c>
      <c r="K21" s="35" t="s">
        <v>181</v>
      </c>
      <c r="L21" s="35" t="s">
        <v>181</v>
      </c>
      <c r="M21" s="22">
        <v>48.135599999999997</v>
      </c>
      <c r="O21" s="2" t="s">
        <v>137</v>
      </c>
    </row>
    <row r="22" spans="1:15" s="22" customFormat="1" ht="17.100000000000001" customHeight="1" x14ac:dyDescent="0.25">
      <c r="A22" s="22" t="s">
        <v>54</v>
      </c>
      <c r="B22" s="22">
        <f t="shared" si="1"/>
        <v>180.60040000000001</v>
      </c>
      <c r="D22" s="35" t="s">
        <v>181</v>
      </c>
      <c r="E22" s="22">
        <v>180.60040000000001</v>
      </c>
      <c r="F22" s="35" t="s">
        <v>181</v>
      </c>
      <c r="G22" s="35" t="s">
        <v>181</v>
      </c>
      <c r="H22" s="35" t="s">
        <v>181</v>
      </c>
      <c r="I22" s="35" t="s">
        <v>181</v>
      </c>
      <c r="J22" s="35" t="s">
        <v>181</v>
      </c>
      <c r="K22" s="35" t="s">
        <v>181</v>
      </c>
      <c r="L22" s="35" t="s">
        <v>181</v>
      </c>
      <c r="M22" s="35" t="s">
        <v>181</v>
      </c>
      <c r="O22" s="2" t="s">
        <v>146</v>
      </c>
    </row>
    <row r="23" spans="1:15" s="22" customFormat="1" ht="17.100000000000001" customHeight="1" x14ac:dyDescent="0.25">
      <c r="A23" s="22" t="s">
        <v>60</v>
      </c>
      <c r="B23" s="38">
        <f t="shared" si="1"/>
        <v>408.76459999999997</v>
      </c>
      <c r="C23" s="38"/>
      <c r="D23" s="39" t="s">
        <v>181</v>
      </c>
      <c r="E23" s="39" t="s">
        <v>181</v>
      </c>
      <c r="F23" s="39" t="s">
        <v>181</v>
      </c>
      <c r="G23" s="39" t="s">
        <v>181</v>
      </c>
      <c r="H23" s="39" t="s">
        <v>181</v>
      </c>
      <c r="I23" s="39" t="s">
        <v>181</v>
      </c>
      <c r="J23" s="39" t="s">
        <v>181</v>
      </c>
      <c r="K23" s="38">
        <v>408.76459999999997</v>
      </c>
      <c r="L23" s="39" t="s">
        <v>181</v>
      </c>
      <c r="M23" s="39" t="s">
        <v>181</v>
      </c>
      <c r="N23" s="38"/>
      <c r="O23" s="3" t="s">
        <v>152</v>
      </c>
    </row>
    <row r="24" spans="1:15" s="22" customFormat="1" ht="17.100000000000001" customHeight="1" x14ac:dyDescent="0.25">
      <c r="A24" s="36" t="s">
        <v>63</v>
      </c>
      <c r="B24" s="36">
        <f t="shared" si="1"/>
        <v>1040.6152</v>
      </c>
      <c r="C24" s="36"/>
      <c r="D24" s="37" t="s">
        <v>181</v>
      </c>
      <c r="E24" s="37" t="s">
        <v>181</v>
      </c>
      <c r="F24" s="37" t="s">
        <v>181</v>
      </c>
      <c r="G24" s="36">
        <v>393.7697</v>
      </c>
      <c r="H24" s="37" t="s">
        <v>181</v>
      </c>
      <c r="I24" s="37" t="s">
        <v>181</v>
      </c>
      <c r="J24" s="37" t="s">
        <v>181</v>
      </c>
      <c r="K24" s="36">
        <v>646.84550000000002</v>
      </c>
      <c r="L24" s="37" t="s">
        <v>181</v>
      </c>
      <c r="M24" s="37" t="s">
        <v>181</v>
      </c>
      <c r="N24" s="36"/>
      <c r="O24" s="36" t="s">
        <v>171</v>
      </c>
    </row>
  </sheetData>
  <mergeCells count="3">
    <mergeCell ref="A1:O1"/>
    <mergeCell ref="A2:O2"/>
    <mergeCell ref="D4:M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20" workbookViewId="0">
      <selection activeCell="D13" sqref="D13"/>
    </sheetView>
  </sheetViews>
  <sheetFormatPr defaultRowHeight="15.75" x14ac:dyDescent="0.25"/>
  <cols>
    <col min="1" max="1" width="16" style="4" customWidth="1"/>
    <col min="2" max="2" width="10.5" style="4" customWidth="1"/>
    <col min="3" max="3" width="2.25" style="4" customWidth="1"/>
    <col min="4" max="4" width="11.875" style="4" customWidth="1"/>
    <col min="5" max="5" width="11.75" style="4" customWidth="1"/>
    <col min="6" max="6" width="12.375" style="4" customWidth="1"/>
    <col min="7" max="7" width="11.75" style="4" customWidth="1"/>
    <col min="8" max="8" width="12.625" style="4" customWidth="1"/>
    <col min="9" max="9" width="12.375" style="4" customWidth="1"/>
    <col min="10" max="10" width="5.375" style="4" customWidth="1"/>
    <col min="11" max="11" width="15.5" style="4" customWidth="1"/>
    <col min="12" max="16384" width="9" style="4"/>
  </cols>
  <sheetData>
    <row r="1" spans="1:15" s="9" customFormat="1" ht="20.100000000000001" customHeight="1" x14ac:dyDescent="0.3">
      <c r="A1" s="74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5" s="9" customFormat="1" ht="20.100000000000001" customHeight="1" x14ac:dyDescent="0.3">
      <c r="A2" s="74" t="s">
        <v>225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67"/>
      <c r="M2" s="67"/>
      <c r="N2" s="67"/>
      <c r="O2" s="67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10"/>
      <c r="K4" s="10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77</v>
      </c>
      <c r="F5" s="5" t="s">
        <v>78</v>
      </c>
      <c r="G5" s="15" t="s">
        <v>79</v>
      </c>
      <c r="H5" s="5" t="s">
        <v>80</v>
      </c>
      <c r="I5" s="5" t="s">
        <v>82</v>
      </c>
      <c r="J5" s="13"/>
      <c r="K5" s="13"/>
    </row>
    <row r="6" spans="1:15" s="12" customFormat="1" ht="17.100000000000001" customHeight="1" x14ac:dyDescent="0.25">
      <c r="A6" s="13" t="s">
        <v>74</v>
      </c>
      <c r="C6" s="7"/>
      <c r="E6" s="5" t="s">
        <v>86</v>
      </c>
      <c r="F6" s="5" t="s">
        <v>87</v>
      </c>
      <c r="G6" s="15" t="s">
        <v>88</v>
      </c>
      <c r="H6" s="5" t="s">
        <v>89</v>
      </c>
      <c r="I6" s="5" t="s">
        <v>91</v>
      </c>
      <c r="J6" s="13"/>
      <c r="K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94</v>
      </c>
      <c r="F7" s="5" t="s">
        <v>95</v>
      </c>
      <c r="G7" s="15" t="s">
        <v>96</v>
      </c>
      <c r="H7" s="5" t="s">
        <v>97</v>
      </c>
      <c r="I7" s="5" t="s">
        <v>99</v>
      </c>
      <c r="J7" s="44"/>
      <c r="K7" s="44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103</v>
      </c>
      <c r="F8" s="8"/>
      <c r="G8" s="17" t="s">
        <v>104</v>
      </c>
      <c r="H8" s="8" t="s">
        <v>105</v>
      </c>
      <c r="I8" s="8" t="s">
        <v>107</v>
      </c>
      <c r="J8" s="16"/>
      <c r="K8" s="16"/>
    </row>
    <row r="9" spans="1:15" s="20" customFormat="1" ht="17.100000000000001" customHeight="1" x14ac:dyDescent="0.25">
      <c r="A9" s="21" t="s">
        <v>182</v>
      </c>
      <c r="B9" s="20">
        <f>SUM(B10:B17)</f>
        <v>3766.0460999999996</v>
      </c>
      <c r="D9" s="20">
        <f t="shared" ref="D9:I9" si="0">SUM(D10:D17)</f>
        <v>873.93499999999995</v>
      </c>
      <c r="E9" s="20">
        <f t="shared" si="0"/>
        <v>844.8972</v>
      </c>
      <c r="F9" s="20">
        <f t="shared" si="0"/>
        <v>187.42660000000001</v>
      </c>
      <c r="G9" s="20">
        <f t="shared" si="0"/>
        <v>398.32889999999998</v>
      </c>
      <c r="H9" s="20">
        <f t="shared" si="0"/>
        <v>1432.7093</v>
      </c>
      <c r="I9" s="20">
        <f t="shared" si="0"/>
        <v>28.749099999999999</v>
      </c>
      <c r="K9" s="21" t="s">
        <v>72</v>
      </c>
    </row>
    <row r="10" spans="1:15" s="22" customFormat="1" ht="17.100000000000001" customHeight="1" x14ac:dyDescent="0.25">
      <c r="A10" s="22" t="s">
        <v>1</v>
      </c>
      <c r="B10" s="22">
        <f t="shared" ref="B10:B17" si="1">SUM(C10:I10)</f>
        <v>455.94139999999999</v>
      </c>
      <c r="D10" s="22">
        <v>455.94139999999999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K10" s="1" t="s">
        <v>109</v>
      </c>
    </row>
    <row r="11" spans="1:15" s="22" customFormat="1" ht="17.100000000000001" customHeight="1" x14ac:dyDescent="0.25">
      <c r="A11" s="22" t="s">
        <v>10</v>
      </c>
      <c r="B11" s="22">
        <f t="shared" si="1"/>
        <v>809.49270000000001</v>
      </c>
      <c r="D11" s="35" t="s">
        <v>181</v>
      </c>
      <c r="E11" s="22">
        <v>201.08009999999999</v>
      </c>
      <c r="F11" s="35" t="s">
        <v>181</v>
      </c>
      <c r="G11" s="35" t="s">
        <v>181</v>
      </c>
      <c r="H11" s="22">
        <v>608.4126</v>
      </c>
      <c r="I11" s="35" t="s">
        <v>181</v>
      </c>
      <c r="K11" s="3" t="s">
        <v>118</v>
      </c>
    </row>
    <row r="12" spans="1:15" s="22" customFormat="1" ht="17.100000000000001" customHeight="1" x14ac:dyDescent="0.25">
      <c r="A12" s="22" t="s">
        <v>16</v>
      </c>
      <c r="B12" s="22">
        <f t="shared" si="1"/>
        <v>118.4348</v>
      </c>
      <c r="D12" s="22">
        <v>89.685699999999997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22">
        <v>28.749099999999999</v>
      </c>
      <c r="K12" s="3" t="s">
        <v>124</v>
      </c>
    </row>
    <row r="13" spans="1:15" s="22" customFormat="1" ht="17.100000000000001" customHeight="1" x14ac:dyDescent="0.25">
      <c r="A13" s="22" t="s">
        <v>17</v>
      </c>
      <c r="B13" s="22">
        <f t="shared" si="1"/>
        <v>1433.4612999999999</v>
      </c>
      <c r="D13" s="35" t="s">
        <v>181</v>
      </c>
      <c r="E13" s="22">
        <v>643.81709999999998</v>
      </c>
      <c r="F13" s="22">
        <v>187.42660000000001</v>
      </c>
      <c r="G13" s="35" t="s">
        <v>181</v>
      </c>
      <c r="H13" s="22">
        <v>602.21759999999995</v>
      </c>
      <c r="I13" s="35" t="s">
        <v>181</v>
      </c>
      <c r="K13" s="2" t="s">
        <v>125</v>
      </c>
    </row>
    <row r="14" spans="1:15" s="22" customFormat="1" ht="17.100000000000001" customHeight="1" x14ac:dyDescent="0.25">
      <c r="A14" s="22" t="s">
        <v>18</v>
      </c>
      <c r="B14" s="22">
        <f t="shared" si="1"/>
        <v>117.89360000000001</v>
      </c>
      <c r="D14" s="22">
        <v>117.89360000000001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K14" s="2" t="s">
        <v>126</v>
      </c>
    </row>
    <row r="15" spans="1:15" s="22" customFormat="1" ht="17.100000000000001" customHeight="1" x14ac:dyDescent="0.25">
      <c r="A15" s="22" t="s">
        <v>22</v>
      </c>
      <c r="B15" s="22">
        <f t="shared" si="1"/>
        <v>143.42169999999999</v>
      </c>
      <c r="D15" s="22">
        <v>143.42169999999999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K15" s="2" t="s">
        <v>130</v>
      </c>
    </row>
    <row r="16" spans="1:15" s="22" customFormat="1" ht="17.100000000000001" customHeight="1" x14ac:dyDescent="0.25">
      <c r="A16" s="22" t="s">
        <v>34</v>
      </c>
      <c r="B16" s="22">
        <f t="shared" si="1"/>
        <v>620.40800000000002</v>
      </c>
      <c r="D16" s="35" t="s">
        <v>181</v>
      </c>
      <c r="E16" s="35" t="s">
        <v>181</v>
      </c>
      <c r="F16" s="35" t="s">
        <v>181</v>
      </c>
      <c r="G16" s="22">
        <v>398.32889999999998</v>
      </c>
      <c r="H16" s="22">
        <v>222.07910000000001</v>
      </c>
      <c r="I16" s="35" t="s">
        <v>181</v>
      </c>
      <c r="K16" s="22" t="s">
        <v>160</v>
      </c>
    </row>
    <row r="17" spans="1:11" s="22" customFormat="1" ht="17.100000000000001" customHeight="1" x14ac:dyDescent="0.25">
      <c r="A17" s="36" t="s">
        <v>64</v>
      </c>
      <c r="B17" s="36">
        <f t="shared" si="1"/>
        <v>66.992599999999996</v>
      </c>
      <c r="C17" s="36"/>
      <c r="D17" s="36">
        <v>66.992599999999996</v>
      </c>
      <c r="E17" s="37" t="s">
        <v>181</v>
      </c>
      <c r="F17" s="37" t="s">
        <v>181</v>
      </c>
      <c r="G17" s="37" t="s">
        <v>181</v>
      </c>
      <c r="H17" s="37" t="s">
        <v>181</v>
      </c>
      <c r="I17" s="37" t="s">
        <v>181</v>
      </c>
      <c r="J17" s="36"/>
      <c r="K17" s="36" t="s">
        <v>172</v>
      </c>
    </row>
  </sheetData>
  <mergeCells count="3">
    <mergeCell ref="D4:I4"/>
    <mergeCell ref="A1:K1"/>
    <mergeCell ref="A2:K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20" workbookViewId="0">
      <selection activeCell="D4" sqref="D4:K4"/>
    </sheetView>
  </sheetViews>
  <sheetFormatPr defaultRowHeight="15.75" x14ac:dyDescent="0.25"/>
  <cols>
    <col min="1" max="1" width="17.75" style="4" customWidth="1"/>
    <col min="2" max="2" width="9" style="4"/>
    <col min="3" max="3" width="2.125" style="4" customWidth="1"/>
    <col min="4" max="5" width="9" style="4"/>
    <col min="6" max="6" width="9.875" style="4" customWidth="1"/>
    <col min="7" max="7" width="9.5" style="4" customWidth="1"/>
    <col min="8" max="8" width="9" style="4"/>
    <col min="9" max="9" width="9.75" style="4" customWidth="1"/>
    <col min="10" max="10" width="9.625" style="4" customWidth="1"/>
    <col min="11" max="11" width="8.625" style="4" customWidth="1"/>
    <col min="12" max="12" width="3.75" style="4" customWidth="1"/>
    <col min="13" max="13" width="15.875" style="4" customWidth="1"/>
    <col min="14" max="16384" width="9" style="4"/>
  </cols>
  <sheetData>
    <row r="1" spans="1:15" s="9" customFormat="1" ht="20.100000000000001" customHeight="1" x14ac:dyDescent="0.3">
      <c r="A1" s="74" t="s">
        <v>196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s="9" customFormat="1" ht="20.100000000000001" customHeight="1" x14ac:dyDescent="0.3">
      <c r="A2" s="74" t="s">
        <v>224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0"/>
      <c r="O2" s="70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0"/>
      <c r="M4" s="10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69</v>
      </c>
      <c r="G5" s="5" t="s">
        <v>78</v>
      </c>
      <c r="H5" s="15" t="s">
        <v>79</v>
      </c>
      <c r="I5" s="5" t="s">
        <v>80</v>
      </c>
      <c r="J5" s="5" t="s">
        <v>71</v>
      </c>
      <c r="K5" s="5" t="s">
        <v>176</v>
      </c>
      <c r="L5" s="44"/>
      <c r="M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/>
      <c r="G6" s="5" t="s">
        <v>87</v>
      </c>
      <c r="H6" s="15" t="s">
        <v>88</v>
      </c>
      <c r="I6" s="5" t="s">
        <v>89</v>
      </c>
      <c r="J6" s="5" t="s">
        <v>0</v>
      </c>
      <c r="K6" s="5"/>
      <c r="L6" s="44"/>
      <c r="M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177</v>
      </c>
      <c r="G7" s="5" t="s">
        <v>95</v>
      </c>
      <c r="H7" s="15" t="s">
        <v>96</v>
      </c>
      <c r="I7" s="5" t="s">
        <v>97</v>
      </c>
      <c r="J7" s="5" t="s">
        <v>100</v>
      </c>
      <c r="K7" s="5" t="s">
        <v>179</v>
      </c>
      <c r="L7" s="44"/>
      <c r="M7" s="44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/>
      <c r="G8" s="8"/>
      <c r="H8" s="17" t="s">
        <v>104</v>
      </c>
      <c r="I8" s="8" t="s">
        <v>105</v>
      </c>
      <c r="J8" s="8" t="s">
        <v>108</v>
      </c>
      <c r="K8" s="8"/>
      <c r="L8" s="16"/>
      <c r="M8" s="16"/>
    </row>
    <row r="9" spans="1:15" s="20" customFormat="1" ht="17.100000000000001" customHeight="1" x14ac:dyDescent="0.25">
      <c r="A9" s="21" t="s">
        <v>182</v>
      </c>
      <c r="B9" s="20">
        <f>SUM(B10:B19)</f>
        <v>6925.0869000000021</v>
      </c>
      <c r="D9" s="20">
        <f t="shared" ref="D9:K9" si="0">SUM(D10:D19)</f>
        <v>545.9665</v>
      </c>
      <c r="E9" s="20">
        <f t="shared" si="0"/>
        <v>787.36479999999995</v>
      </c>
      <c r="F9" s="20">
        <f t="shared" si="0"/>
        <v>724.33320000000003</v>
      </c>
      <c r="G9" s="20">
        <f t="shared" si="0"/>
        <v>472.36980000000005</v>
      </c>
      <c r="H9" s="20">
        <f t="shared" si="0"/>
        <v>1712.8956000000001</v>
      </c>
      <c r="I9" s="20">
        <f t="shared" si="0"/>
        <v>2564.5929000000006</v>
      </c>
      <c r="J9" s="20">
        <f t="shared" si="0"/>
        <v>70.016400000000004</v>
      </c>
      <c r="K9" s="20">
        <f t="shared" si="0"/>
        <v>47.547699999999999</v>
      </c>
      <c r="M9" s="21" t="s">
        <v>72</v>
      </c>
    </row>
    <row r="10" spans="1:15" s="22" customFormat="1" ht="17.100000000000001" customHeight="1" x14ac:dyDescent="0.25">
      <c r="A10" s="22" t="s">
        <v>3</v>
      </c>
      <c r="B10" s="22">
        <f t="shared" ref="B10:B19" si="1">SUM(C10:K10)</f>
        <v>787.36479999999995</v>
      </c>
      <c r="D10" s="35" t="s">
        <v>181</v>
      </c>
      <c r="E10" s="22">
        <v>787.36479999999995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M10" s="23" t="s">
        <v>111</v>
      </c>
    </row>
    <row r="11" spans="1:15" s="22" customFormat="1" ht="17.100000000000001" customHeight="1" x14ac:dyDescent="0.25">
      <c r="A11" s="22" t="s">
        <v>11</v>
      </c>
      <c r="B11" s="22">
        <f t="shared" si="1"/>
        <v>255.26949999999999</v>
      </c>
      <c r="D11" s="35" t="s">
        <v>181</v>
      </c>
      <c r="E11" s="35" t="s">
        <v>181</v>
      </c>
      <c r="F11" s="22">
        <v>255.26949999999999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M11" s="3" t="s">
        <v>119</v>
      </c>
    </row>
    <row r="12" spans="1:15" s="22" customFormat="1" ht="17.100000000000001" customHeight="1" x14ac:dyDescent="0.25">
      <c r="A12" s="22" t="s">
        <v>12</v>
      </c>
      <c r="B12" s="22">
        <f t="shared" si="1"/>
        <v>98.895099999999999</v>
      </c>
      <c r="D12" s="35" t="s">
        <v>181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22">
        <v>98.895099999999999</v>
      </c>
      <c r="J12" s="35" t="s">
        <v>181</v>
      </c>
      <c r="K12" s="35" t="s">
        <v>181</v>
      </c>
      <c r="M12" s="1" t="s">
        <v>120</v>
      </c>
    </row>
    <row r="13" spans="1:15" s="22" customFormat="1" ht="17.100000000000001" customHeight="1" x14ac:dyDescent="0.25">
      <c r="A13" s="22" t="s">
        <v>13</v>
      </c>
      <c r="B13" s="22">
        <f t="shared" si="1"/>
        <v>381.09190000000001</v>
      </c>
      <c r="D13" s="35" t="s">
        <v>181</v>
      </c>
      <c r="E13" s="35" t="s">
        <v>181</v>
      </c>
      <c r="F13" s="22">
        <v>381.09190000000001</v>
      </c>
      <c r="G13" s="35" t="s">
        <v>181</v>
      </c>
      <c r="H13" s="35" t="s">
        <v>181</v>
      </c>
      <c r="I13" s="35" t="s">
        <v>181</v>
      </c>
      <c r="J13" s="35" t="s">
        <v>181</v>
      </c>
      <c r="K13" s="35" t="s">
        <v>181</v>
      </c>
      <c r="M13" s="3" t="s">
        <v>121</v>
      </c>
    </row>
    <row r="14" spans="1:15" s="22" customFormat="1" ht="17.100000000000001" customHeight="1" x14ac:dyDescent="0.25">
      <c r="A14" s="22" t="s">
        <v>16</v>
      </c>
      <c r="B14" s="22">
        <f t="shared" si="1"/>
        <v>194.03579999999999</v>
      </c>
      <c r="D14" s="22">
        <v>194.03579999999999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M14" s="3" t="s">
        <v>124</v>
      </c>
    </row>
    <row r="15" spans="1:15" s="22" customFormat="1" ht="17.100000000000001" customHeight="1" x14ac:dyDescent="0.25">
      <c r="A15" s="22" t="s">
        <v>17</v>
      </c>
      <c r="B15" s="22">
        <f t="shared" si="1"/>
        <v>26.792200000000001</v>
      </c>
      <c r="D15" s="22">
        <v>26.792200000000001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35" t="s">
        <v>181</v>
      </c>
      <c r="K15" s="35" t="s">
        <v>181</v>
      </c>
      <c r="M15" s="2" t="s">
        <v>125</v>
      </c>
    </row>
    <row r="16" spans="1:15" s="22" customFormat="1" ht="17.100000000000001" customHeight="1" x14ac:dyDescent="0.25">
      <c r="A16" s="22" t="s">
        <v>18</v>
      </c>
      <c r="B16" s="22">
        <f t="shared" si="1"/>
        <v>4366.461400000001</v>
      </c>
      <c r="D16" s="22">
        <v>325.13850000000002</v>
      </c>
      <c r="E16" s="35" t="s">
        <v>181</v>
      </c>
      <c r="F16" s="22">
        <v>87.971800000000002</v>
      </c>
      <c r="G16" s="22">
        <v>214.02520000000001</v>
      </c>
      <c r="H16" s="22">
        <v>1226.0804000000001</v>
      </c>
      <c r="I16" s="22">
        <v>2465.6978000000004</v>
      </c>
      <c r="J16" s="35" t="s">
        <v>181</v>
      </c>
      <c r="K16" s="22">
        <v>47.547699999999999</v>
      </c>
      <c r="M16" s="2" t="s">
        <v>126</v>
      </c>
    </row>
    <row r="17" spans="1:13" s="22" customFormat="1" ht="17.100000000000001" customHeight="1" x14ac:dyDescent="0.25">
      <c r="A17" s="22" t="s">
        <v>30</v>
      </c>
      <c r="B17" s="22">
        <f t="shared" si="1"/>
        <v>258.34460000000001</v>
      </c>
      <c r="D17" s="35" t="s">
        <v>181</v>
      </c>
      <c r="E17" s="35" t="s">
        <v>181</v>
      </c>
      <c r="F17" s="35" t="s">
        <v>181</v>
      </c>
      <c r="G17" s="22">
        <v>258.34460000000001</v>
      </c>
      <c r="H17" s="35" t="s">
        <v>181</v>
      </c>
      <c r="I17" s="35" t="s">
        <v>181</v>
      </c>
      <c r="J17" s="35" t="s">
        <v>181</v>
      </c>
      <c r="K17" s="35" t="s">
        <v>181</v>
      </c>
      <c r="M17" s="22" t="s">
        <v>156</v>
      </c>
    </row>
    <row r="18" spans="1:13" s="22" customFormat="1" ht="17.100000000000001" customHeight="1" x14ac:dyDescent="0.25">
      <c r="A18" s="22" t="s">
        <v>49</v>
      </c>
      <c r="B18" s="22">
        <f t="shared" si="1"/>
        <v>486.8152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22">
        <v>486.8152</v>
      </c>
      <c r="I18" s="35" t="s">
        <v>181</v>
      </c>
      <c r="J18" s="35" t="s">
        <v>181</v>
      </c>
      <c r="K18" s="35" t="s">
        <v>181</v>
      </c>
      <c r="M18" s="2" t="s">
        <v>141</v>
      </c>
    </row>
    <row r="19" spans="1:13" s="22" customFormat="1" ht="17.100000000000001" customHeight="1" x14ac:dyDescent="0.25">
      <c r="A19" s="36" t="s">
        <v>59</v>
      </c>
      <c r="B19" s="36">
        <f t="shared" si="1"/>
        <v>70.016400000000004</v>
      </c>
      <c r="C19" s="36"/>
      <c r="D19" s="37" t="s">
        <v>181</v>
      </c>
      <c r="E19" s="37" t="s">
        <v>181</v>
      </c>
      <c r="F19" s="37" t="s">
        <v>181</v>
      </c>
      <c r="G19" s="37" t="s">
        <v>181</v>
      </c>
      <c r="H19" s="37" t="s">
        <v>181</v>
      </c>
      <c r="I19" s="37" t="s">
        <v>181</v>
      </c>
      <c r="J19" s="36">
        <v>70.016400000000004</v>
      </c>
      <c r="K19" s="37" t="s">
        <v>181</v>
      </c>
      <c r="L19" s="36"/>
      <c r="M19" s="40" t="s">
        <v>151</v>
      </c>
    </row>
  </sheetData>
  <mergeCells count="3">
    <mergeCell ref="A1:M1"/>
    <mergeCell ref="D4:K4"/>
    <mergeCell ref="A2:M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G1" zoomScale="120" workbookViewId="0">
      <selection activeCell="L13" sqref="L13"/>
    </sheetView>
  </sheetViews>
  <sheetFormatPr defaultRowHeight="15.75" x14ac:dyDescent="0.25"/>
  <cols>
    <col min="1" max="1" width="13.25" style="4" customWidth="1"/>
    <col min="2" max="2" width="7.875" style="4" customWidth="1"/>
    <col min="3" max="3" width="1.75" style="4" customWidth="1"/>
    <col min="4" max="4" width="7.5" style="4" customWidth="1"/>
    <col min="5" max="5" width="7.125" style="4" customWidth="1"/>
    <col min="6" max="7" width="8.5" style="4" customWidth="1"/>
    <col min="8" max="8" width="7.5" style="4" customWidth="1"/>
    <col min="9" max="9" width="7.875" style="4" customWidth="1"/>
    <col min="10" max="10" width="7" style="4" customWidth="1"/>
    <col min="11" max="11" width="8" style="4" customWidth="1"/>
    <col min="12" max="12" width="6.875" style="4" customWidth="1"/>
    <col min="13" max="13" width="8" style="4" customWidth="1"/>
    <col min="14" max="14" width="6.75" style="4" customWidth="1"/>
    <col min="15" max="15" width="2.75" style="4" customWidth="1"/>
    <col min="16" max="16" width="13.75" style="4" customWidth="1"/>
    <col min="17" max="16384" width="9" style="4"/>
  </cols>
  <sheetData>
    <row r="1" spans="1:16" s="9" customFormat="1" ht="20.100000000000001" customHeight="1" x14ac:dyDescent="0.3">
      <c r="A1" s="74" t="s">
        <v>195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9" customFormat="1" ht="20.100000000000001" customHeight="1" x14ac:dyDescent="0.3">
      <c r="A2" s="74" t="s">
        <v>223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7.5" customHeight="1" x14ac:dyDescent="0.25">
      <c r="B3" s="66"/>
    </row>
    <row r="4" spans="1:16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10"/>
      <c r="P4" s="10"/>
    </row>
    <row r="5" spans="1:16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76</v>
      </c>
      <c r="G5" s="5" t="s">
        <v>77</v>
      </c>
      <c r="H5" s="5" t="s">
        <v>69</v>
      </c>
      <c r="I5" s="5" t="s">
        <v>78</v>
      </c>
      <c r="J5" s="15" t="s">
        <v>79</v>
      </c>
      <c r="K5" s="5" t="s">
        <v>80</v>
      </c>
      <c r="L5" s="5" t="s">
        <v>82</v>
      </c>
      <c r="M5" s="6" t="s">
        <v>71</v>
      </c>
      <c r="N5" s="5" t="s">
        <v>176</v>
      </c>
      <c r="O5" s="5"/>
      <c r="P5" s="13"/>
    </row>
    <row r="6" spans="1:16" s="12" customFormat="1" ht="17.100000000000001" customHeight="1" x14ac:dyDescent="0.25">
      <c r="A6" s="13" t="s">
        <v>74</v>
      </c>
      <c r="C6" s="7"/>
      <c r="E6" s="5" t="s">
        <v>84</v>
      </c>
      <c r="F6" s="5" t="s">
        <v>85</v>
      </c>
      <c r="G6" s="5" t="s">
        <v>86</v>
      </c>
      <c r="H6" s="5"/>
      <c r="I6" s="5" t="s">
        <v>87</v>
      </c>
      <c r="J6" s="15" t="s">
        <v>88</v>
      </c>
      <c r="K6" s="5" t="s">
        <v>89</v>
      </c>
      <c r="L6" s="5" t="s">
        <v>91</v>
      </c>
      <c r="M6" s="5" t="s">
        <v>0</v>
      </c>
      <c r="N6" s="5"/>
      <c r="O6" s="5"/>
      <c r="P6" s="13" t="s">
        <v>183</v>
      </c>
    </row>
    <row r="7" spans="1:16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93</v>
      </c>
      <c r="G7" s="5" t="s">
        <v>94</v>
      </c>
      <c r="H7" s="5" t="s">
        <v>177</v>
      </c>
      <c r="I7" s="5" t="s">
        <v>95</v>
      </c>
      <c r="J7" s="15" t="s">
        <v>96</v>
      </c>
      <c r="K7" s="5" t="s">
        <v>97</v>
      </c>
      <c r="L7" s="5" t="s">
        <v>99</v>
      </c>
      <c r="M7" s="5" t="s">
        <v>100</v>
      </c>
      <c r="N7" s="5" t="s">
        <v>179</v>
      </c>
      <c r="O7" s="5"/>
      <c r="P7" s="44"/>
    </row>
    <row r="8" spans="1:16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102</v>
      </c>
      <c r="G8" s="8" t="s">
        <v>103</v>
      </c>
      <c r="H8" s="8"/>
      <c r="I8" s="8"/>
      <c r="J8" s="17" t="s">
        <v>104</v>
      </c>
      <c r="K8" s="8" t="s">
        <v>105</v>
      </c>
      <c r="L8" s="8" t="s">
        <v>107</v>
      </c>
      <c r="M8" s="8" t="s">
        <v>108</v>
      </c>
      <c r="N8" s="8"/>
      <c r="O8" s="8"/>
      <c r="P8" s="16"/>
    </row>
    <row r="9" spans="1:16" s="20" customFormat="1" ht="17.100000000000001" customHeight="1" x14ac:dyDescent="0.25">
      <c r="A9" s="21" t="s">
        <v>182</v>
      </c>
      <c r="B9" s="20">
        <f>SUM(B10:B20)</f>
        <v>14319.069800000001</v>
      </c>
      <c r="D9" s="20">
        <f t="shared" ref="D9:N9" si="0">SUM(D10:D20)</f>
        <v>3952.768</v>
      </c>
      <c r="E9" s="20">
        <f t="shared" si="0"/>
        <v>796.76440000000002</v>
      </c>
      <c r="F9" s="20">
        <f t="shared" si="0"/>
        <v>336.68899999999996</v>
      </c>
      <c r="G9" s="20">
        <f t="shared" si="0"/>
        <v>1392.396</v>
      </c>
      <c r="H9" s="20">
        <f t="shared" si="0"/>
        <v>918.12020000000007</v>
      </c>
      <c r="I9" s="20">
        <f t="shared" si="0"/>
        <v>1479.8380000000002</v>
      </c>
      <c r="J9" s="20">
        <f t="shared" si="0"/>
        <v>92.189499999999995</v>
      </c>
      <c r="K9" s="20">
        <f t="shared" si="0"/>
        <v>3748.9256</v>
      </c>
      <c r="L9" s="20">
        <f t="shared" si="0"/>
        <v>625.19219999999996</v>
      </c>
      <c r="M9" s="20">
        <f t="shared" si="0"/>
        <v>864.30150000000003</v>
      </c>
      <c r="N9" s="20">
        <f t="shared" si="0"/>
        <v>111.8854</v>
      </c>
      <c r="P9" s="21" t="s">
        <v>72</v>
      </c>
    </row>
    <row r="10" spans="1:16" s="22" customFormat="1" ht="17.100000000000001" customHeight="1" x14ac:dyDescent="0.25">
      <c r="A10" s="22" t="s">
        <v>1</v>
      </c>
      <c r="B10" s="22">
        <f t="shared" ref="B10:B20" si="1">SUM(C10:N10)</f>
        <v>1778.3038000000001</v>
      </c>
      <c r="D10" s="22">
        <v>365.52339999999998</v>
      </c>
      <c r="E10" s="35" t="s">
        <v>181</v>
      </c>
      <c r="F10" s="35" t="s">
        <v>181</v>
      </c>
      <c r="G10" s="35" t="s">
        <v>181</v>
      </c>
      <c r="H10" s="22">
        <v>807.22260000000006</v>
      </c>
      <c r="I10" s="35" t="s">
        <v>181</v>
      </c>
      <c r="J10" s="35" t="s">
        <v>181</v>
      </c>
      <c r="K10" s="22">
        <v>605.55780000000004</v>
      </c>
      <c r="L10" s="35" t="s">
        <v>181</v>
      </c>
      <c r="M10" s="35" t="s">
        <v>181</v>
      </c>
      <c r="N10" s="35" t="s">
        <v>181</v>
      </c>
      <c r="P10" s="1" t="s">
        <v>109</v>
      </c>
    </row>
    <row r="11" spans="1:16" s="22" customFormat="1" ht="17.100000000000001" customHeight="1" x14ac:dyDescent="0.25">
      <c r="A11" s="22" t="s">
        <v>3</v>
      </c>
      <c r="B11" s="22">
        <f t="shared" si="1"/>
        <v>759.8424</v>
      </c>
      <c r="D11" s="35" t="s">
        <v>181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22">
        <v>759.8424</v>
      </c>
      <c r="J11" s="35" t="s">
        <v>181</v>
      </c>
      <c r="K11" s="35" t="s">
        <v>181</v>
      </c>
      <c r="L11" s="35" t="s">
        <v>181</v>
      </c>
      <c r="M11" s="35" t="s">
        <v>181</v>
      </c>
      <c r="N11" s="35" t="s">
        <v>181</v>
      </c>
      <c r="P11" s="23" t="s">
        <v>111</v>
      </c>
    </row>
    <row r="12" spans="1:16" s="22" customFormat="1" ht="17.100000000000001" customHeight="1" x14ac:dyDescent="0.25">
      <c r="A12" s="22" t="s">
        <v>12</v>
      </c>
      <c r="B12" s="22">
        <f t="shared" si="1"/>
        <v>998.25979999999993</v>
      </c>
      <c r="D12" s="22">
        <v>998.25979999999993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35" t="s">
        <v>181</v>
      </c>
      <c r="M12" s="35" t="s">
        <v>181</v>
      </c>
      <c r="N12" s="35" t="s">
        <v>181</v>
      </c>
      <c r="P12" s="1" t="s">
        <v>120</v>
      </c>
    </row>
    <row r="13" spans="1:16" s="22" customFormat="1" ht="17.100000000000001" customHeight="1" x14ac:dyDescent="0.25">
      <c r="A13" s="22" t="s">
        <v>19</v>
      </c>
      <c r="B13" s="22">
        <f t="shared" si="1"/>
        <v>3528.7189000000003</v>
      </c>
      <c r="D13" s="22">
        <v>149.97710000000001</v>
      </c>
      <c r="E13" s="22">
        <v>417.89109999999999</v>
      </c>
      <c r="F13" s="22">
        <v>336.68899999999996</v>
      </c>
      <c r="G13" s="22">
        <v>252.31110000000001</v>
      </c>
      <c r="H13" s="22">
        <v>110.8976</v>
      </c>
      <c r="I13" s="22">
        <v>719.99560000000008</v>
      </c>
      <c r="J13" s="22">
        <v>92.189499999999995</v>
      </c>
      <c r="K13" s="22">
        <v>472.58100000000002</v>
      </c>
      <c r="L13" s="35" t="s">
        <v>181</v>
      </c>
      <c r="M13" s="22">
        <v>864.30150000000003</v>
      </c>
      <c r="N13" s="22">
        <v>111.8854</v>
      </c>
      <c r="P13" s="2" t="s">
        <v>127</v>
      </c>
    </row>
    <row r="14" spans="1:16" s="22" customFormat="1" ht="17.100000000000001" customHeight="1" x14ac:dyDescent="0.25">
      <c r="A14" s="22" t="s">
        <v>22</v>
      </c>
      <c r="B14" s="22">
        <f t="shared" si="1"/>
        <v>835.9366</v>
      </c>
      <c r="D14" s="22">
        <v>835.9366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L14" s="35" t="s">
        <v>181</v>
      </c>
      <c r="M14" s="35" t="s">
        <v>181</v>
      </c>
      <c r="N14" s="35" t="s">
        <v>181</v>
      </c>
      <c r="P14" s="2" t="s">
        <v>130</v>
      </c>
    </row>
    <row r="15" spans="1:16" s="22" customFormat="1" ht="17.100000000000001" customHeight="1" x14ac:dyDescent="0.25">
      <c r="A15" s="22" t="s">
        <v>23</v>
      </c>
      <c r="B15" s="22">
        <f t="shared" si="1"/>
        <v>3507.5518000000002</v>
      </c>
      <c r="D15" s="22">
        <v>1603.0711000000001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35" t="s">
        <v>181</v>
      </c>
      <c r="K15" s="22">
        <v>1460.6464999999998</v>
      </c>
      <c r="L15" s="22">
        <v>443.83420000000001</v>
      </c>
      <c r="M15" s="35" t="s">
        <v>181</v>
      </c>
      <c r="N15" s="35" t="s">
        <v>181</v>
      </c>
      <c r="P15" s="2" t="s">
        <v>131</v>
      </c>
    </row>
    <row r="16" spans="1:16" s="22" customFormat="1" ht="17.100000000000001" customHeight="1" x14ac:dyDescent="0.25">
      <c r="A16" s="22" t="s">
        <v>26</v>
      </c>
      <c r="B16" s="22">
        <f t="shared" si="1"/>
        <v>1143.1152999999999</v>
      </c>
      <c r="D16" s="35" t="s">
        <v>181</v>
      </c>
      <c r="E16" s="35" t="s">
        <v>181</v>
      </c>
      <c r="F16" s="35" t="s">
        <v>181</v>
      </c>
      <c r="G16" s="22">
        <v>982.3365</v>
      </c>
      <c r="H16" s="35" t="s">
        <v>181</v>
      </c>
      <c r="I16" s="35" t="s">
        <v>181</v>
      </c>
      <c r="J16" s="35" t="s">
        <v>181</v>
      </c>
      <c r="K16" s="22">
        <v>160.77879999999999</v>
      </c>
      <c r="L16" s="35" t="s">
        <v>181</v>
      </c>
      <c r="M16" s="35" t="s">
        <v>181</v>
      </c>
      <c r="N16" s="35" t="s">
        <v>181</v>
      </c>
      <c r="P16" s="2" t="s">
        <v>134</v>
      </c>
    </row>
    <row r="17" spans="1:16" s="22" customFormat="1" ht="17.100000000000001" customHeight="1" x14ac:dyDescent="0.25">
      <c r="A17" s="22" t="s">
        <v>34</v>
      </c>
      <c r="B17" s="22">
        <f t="shared" si="1"/>
        <v>157.7484</v>
      </c>
      <c r="D17" s="35" t="s">
        <v>181</v>
      </c>
      <c r="E17" s="35" t="s">
        <v>181</v>
      </c>
      <c r="F17" s="35" t="s">
        <v>181</v>
      </c>
      <c r="G17" s="22">
        <v>157.7484</v>
      </c>
      <c r="H17" s="35" t="s">
        <v>181</v>
      </c>
      <c r="I17" s="35" t="s">
        <v>181</v>
      </c>
      <c r="J17" s="35" t="s">
        <v>181</v>
      </c>
      <c r="K17" s="35" t="s">
        <v>181</v>
      </c>
      <c r="L17" s="35" t="s">
        <v>181</v>
      </c>
      <c r="M17" s="35" t="s">
        <v>181</v>
      </c>
      <c r="N17" s="35" t="s">
        <v>181</v>
      </c>
      <c r="P17" s="22" t="s">
        <v>160</v>
      </c>
    </row>
    <row r="18" spans="1:16" s="22" customFormat="1" ht="17.100000000000001" customHeight="1" x14ac:dyDescent="0.25">
      <c r="A18" s="22" t="s">
        <v>45</v>
      </c>
      <c r="B18" s="22">
        <f t="shared" si="1"/>
        <v>53.701300000000003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35" t="s">
        <v>181</v>
      </c>
      <c r="K18" s="22">
        <v>53.701300000000003</v>
      </c>
      <c r="L18" s="35" t="s">
        <v>181</v>
      </c>
      <c r="M18" s="35" t="s">
        <v>181</v>
      </c>
      <c r="N18" s="35" t="s">
        <v>181</v>
      </c>
      <c r="P18" s="2" t="s">
        <v>137</v>
      </c>
    </row>
    <row r="19" spans="1:16" s="22" customFormat="1" ht="17.100000000000001" customHeight="1" x14ac:dyDescent="0.25">
      <c r="A19" s="22" t="s">
        <v>49</v>
      </c>
      <c r="B19" s="22">
        <f t="shared" si="1"/>
        <v>716.70779999999991</v>
      </c>
      <c r="D19" s="35" t="s">
        <v>181</v>
      </c>
      <c r="E19" s="22">
        <v>378.87329999999997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35" t="s">
        <v>181</v>
      </c>
      <c r="K19" s="22">
        <v>337.83449999999999</v>
      </c>
      <c r="L19" s="35" t="s">
        <v>181</v>
      </c>
      <c r="M19" s="35" t="s">
        <v>181</v>
      </c>
      <c r="N19" s="35" t="s">
        <v>181</v>
      </c>
      <c r="P19" s="2" t="s">
        <v>141</v>
      </c>
    </row>
    <row r="20" spans="1:16" s="22" customFormat="1" ht="17.100000000000001" customHeight="1" x14ac:dyDescent="0.25">
      <c r="A20" s="36" t="s">
        <v>63</v>
      </c>
      <c r="B20" s="36">
        <f t="shared" si="1"/>
        <v>839.18370000000004</v>
      </c>
      <c r="C20" s="36"/>
      <c r="D20" s="37" t="s">
        <v>181</v>
      </c>
      <c r="E20" s="37" t="s">
        <v>181</v>
      </c>
      <c r="F20" s="37" t="s">
        <v>181</v>
      </c>
      <c r="G20" s="37" t="s">
        <v>181</v>
      </c>
      <c r="H20" s="37" t="s">
        <v>181</v>
      </c>
      <c r="I20" s="37" t="s">
        <v>181</v>
      </c>
      <c r="J20" s="37" t="s">
        <v>181</v>
      </c>
      <c r="K20" s="36">
        <v>657.82569999999998</v>
      </c>
      <c r="L20" s="36">
        <v>181.358</v>
      </c>
      <c r="M20" s="37" t="s">
        <v>181</v>
      </c>
      <c r="N20" s="37" t="s">
        <v>181</v>
      </c>
      <c r="O20" s="36"/>
      <c r="P20" s="36" t="s">
        <v>171</v>
      </c>
    </row>
  </sheetData>
  <mergeCells count="3">
    <mergeCell ref="A1:P1"/>
    <mergeCell ref="A2:P2"/>
    <mergeCell ref="D4:N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D1" zoomScale="120" workbookViewId="0">
      <selection activeCell="J12" sqref="J12"/>
    </sheetView>
  </sheetViews>
  <sheetFormatPr defaultRowHeight="15.75" x14ac:dyDescent="0.25"/>
  <cols>
    <col min="1" max="1" width="13.25" style="4" customWidth="1"/>
    <col min="2" max="2" width="9" style="4"/>
    <col min="3" max="3" width="2.5" style="4" customWidth="1"/>
    <col min="4" max="4" width="8.125" style="4" customWidth="1"/>
    <col min="5" max="5" width="8.25" style="4" customWidth="1"/>
    <col min="6" max="7" width="8.375" style="4" customWidth="1"/>
    <col min="8" max="8" width="7.75" style="4" customWidth="1"/>
    <col min="9" max="9" width="7.875" style="4" customWidth="1"/>
    <col min="10" max="10" width="8" style="4" customWidth="1"/>
    <col min="11" max="11" width="8.125" style="4" customWidth="1"/>
    <col min="12" max="12" width="7.375" style="4" customWidth="1"/>
    <col min="13" max="13" width="6.875" style="4" customWidth="1"/>
    <col min="14" max="14" width="4.5" style="4" customWidth="1"/>
    <col min="15" max="15" width="14.75" style="4" customWidth="1"/>
    <col min="16" max="16384" width="9" style="4"/>
  </cols>
  <sheetData>
    <row r="1" spans="1:15" s="9" customFormat="1" ht="20.100000000000001" customHeight="1" x14ac:dyDescent="0.3">
      <c r="A1" s="74" t="s">
        <v>194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0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243</v>
      </c>
      <c r="F5" s="5" t="s">
        <v>243</v>
      </c>
      <c r="G5" s="5" t="s">
        <v>77</v>
      </c>
      <c r="H5" s="5" t="s">
        <v>69</v>
      </c>
      <c r="I5" s="5" t="s">
        <v>78</v>
      </c>
      <c r="J5" s="15" t="s">
        <v>79</v>
      </c>
      <c r="K5" s="5" t="s">
        <v>80</v>
      </c>
      <c r="L5" s="5" t="s">
        <v>70</v>
      </c>
      <c r="M5" s="5" t="s">
        <v>82</v>
      </c>
      <c r="N5" s="5"/>
      <c r="O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85</v>
      </c>
      <c r="G6" s="5" t="s">
        <v>86</v>
      </c>
      <c r="H6" s="5"/>
      <c r="I6" s="5" t="s">
        <v>87</v>
      </c>
      <c r="J6" s="15" t="s">
        <v>88</v>
      </c>
      <c r="K6" s="5" t="s">
        <v>89</v>
      </c>
      <c r="L6" s="5"/>
      <c r="M6" s="5" t="s">
        <v>91</v>
      </c>
      <c r="N6" s="5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93</v>
      </c>
      <c r="G7" s="5" t="s">
        <v>94</v>
      </c>
      <c r="H7" s="5" t="s">
        <v>177</v>
      </c>
      <c r="I7" s="5" t="s">
        <v>95</v>
      </c>
      <c r="J7" s="15" t="s">
        <v>96</v>
      </c>
      <c r="K7" s="5" t="s">
        <v>97</v>
      </c>
      <c r="L7" s="5" t="s">
        <v>178</v>
      </c>
      <c r="M7" s="5" t="s">
        <v>99</v>
      </c>
      <c r="N7" s="5"/>
      <c r="O7" s="44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102</v>
      </c>
      <c r="G8" s="8" t="s">
        <v>103</v>
      </c>
      <c r="H8" s="8"/>
      <c r="I8" s="8"/>
      <c r="J8" s="17" t="s">
        <v>104</v>
      </c>
      <c r="K8" s="8" t="s">
        <v>105</v>
      </c>
      <c r="L8" s="8" t="s">
        <v>180</v>
      </c>
      <c r="M8" s="8" t="s">
        <v>107</v>
      </c>
      <c r="N8" s="8"/>
      <c r="O8" s="16"/>
    </row>
    <row r="9" spans="1:15" s="20" customFormat="1" ht="18" customHeight="1" x14ac:dyDescent="0.25">
      <c r="A9" s="21" t="s">
        <v>182</v>
      </c>
      <c r="B9" s="20">
        <f>SUM(B10:B22)</f>
        <v>26678.723699999999</v>
      </c>
      <c r="D9" s="20">
        <f t="shared" ref="D9:M9" si="0">SUM(D10:D22)</f>
        <v>6192.788599999999</v>
      </c>
      <c r="E9" s="20">
        <f t="shared" si="0"/>
        <v>1335.0224000000001</v>
      </c>
      <c r="F9" s="20">
        <f t="shared" si="0"/>
        <v>124.065</v>
      </c>
      <c r="G9" s="20">
        <f t="shared" si="0"/>
        <v>1374.4365</v>
      </c>
      <c r="H9" s="20">
        <f t="shared" si="0"/>
        <v>134.50890000000001</v>
      </c>
      <c r="I9" s="20">
        <f t="shared" si="0"/>
        <v>776.8051999999999</v>
      </c>
      <c r="J9" s="20">
        <f t="shared" si="0"/>
        <v>3850.0641000000001</v>
      </c>
      <c r="K9" s="20">
        <f t="shared" si="0"/>
        <v>11816.0515</v>
      </c>
      <c r="L9" s="20">
        <f t="shared" si="0"/>
        <v>1000.6876</v>
      </c>
      <c r="M9" s="20">
        <f t="shared" si="0"/>
        <v>74.293899999999994</v>
      </c>
      <c r="O9" s="21" t="s">
        <v>72</v>
      </c>
    </row>
    <row r="10" spans="1:15" s="22" customFormat="1" ht="18" customHeight="1" x14ac:dyDescent="0.25">
      <c r="A10" s="22" t="s">
        <v>1</v>
      </c>
      <c r="B10" s="22">
        <f t="shared" ref="B10:B22" si="1">SUM(C10:M10)</f>
        <v>7942.2684999999992</v>
      </c>
      <c r="D10" s="22">
        <v>1370.1044000000002</v>
      </c>
      <c r="E10" s="35" t="s">
        <v>181</v>
      </c>
      <c r="F10" s="35" t="s">
        <v>181</v>
      </c>
      <c r="G10" s="22">
        <v>864.8329</v>
      </c>
      <c r="H10" s="35" t="s">
        <v>181</v>
      </c>
      <c r="I10" s="35" t="s">
        <v>181</v>
      </c>
      <c r="J10" s="35" t="s">
        <v>181</v>
      </c>
      <c r="K10" s="22">
        <v>4706.6435999999994</v>
      </c>
      <c r="L10" s="22">
        <v>1000.6876</v>
      </c>
      <c r="M10" s="35" t="s">
        <v>181</v>
      </c>
      <c r="O10" s="1" t="s">
        <v>109</v>
      </c>
    </row>
    <row r="11" spans="1:15" s="22" customFormat="1" ht="18" customHeight="1" x14ac:dyDescent="0.25">
      <c r="A11" s="22" t="s">
        <v>12</v>
      </c>
      <c r="B11" s="22">
        <f t="shared" si="1"/>
        <v>459.76600000000008</v>
      </c>
      <c r="D11" s="35" t="s">
        <v>181</v>
      </c>
      <c r="E11" s="22">
        <v>165.86670000000001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22">
        <v>293.89930000000004</v>
      </c>
      <c r="L11" s="35" t="s">
        <v>181</v>
      </c>
      <c r="M11" s="35" t="s">
        <v>181</v>
      </c>
      <c r="O11" s="1" t="s">
        <v>120</v>
      </c>
    </row>
    <row r="12" spans="1:15" s="22" customFormat="1" ht="18" customHeight="1" x14ac:dyDescent="0.25">
      <c r="A12" s="22" t="s">
        <v>13</v>
      </c>
      <c r="B12" s="22">
        <f t="shared" si="1"/>
        <v>157.12809999999999</v>
      </c>
      <c r="D12" s="22">
        <v>157.12809999999999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35" t="s">
        <v>181</v>
      </c>
      <c r="M12" s="35" t="s">
        <v>181</v>
      </c>
      <c r="O12" s="3" t="s">
        <v>121</v>
      </c>
    </row>
    <row r="13" spans="1:15" s="22" customFormat="1" ht="18" customHeight="1" x14ac:dyDescent="0.25">
      <c r="A13" s="22" t="s">
        <v>19</v>
      </c>
      <c r="B13" s="22">
        <f t="shared" si="1"/>
        <v>3536.1151</v>
      </c>
      <c r="D13" s="22">
        <v>2680.1322999999998</v>
      </c>
      <c r="E13" s="22">
        <v>707.83699999999999</v>
      </c>
      <c r="F13" s="35" t="s">
        <v>181</v>
      </c>
      <c r="G13" s="22">
        <v>148.14580000000001</v>
      </c>
      <c r="H13" s="35" t="s">
        <v>181</v>
      </c>
      <c r="I13" s="35" t="s">
        <v>181</v>
      </c>
      <c r="J13" s="35" t="s">
        <v>181</v>
      </c>
      <c r="K13" s="35" t="s">
        <v>181</v>
      </c>
      <c r="L13" s="35" t="s">
        <v>181</v>
      </c>
      <c r="M13" s="35" t="s">
        <v>181</v>
      </c>
      <c r="O13" s="2" t="s">
        <v>127</v>
      </c>
    </row>
    <row r="14" spans="1:15" s="22" customFormat="1" ht="18" customHeight="1" x14ac:dyDescent="0.25">
      <c r="A14" s="22" t="s">
        <v>20</v>
      </c>
      <c r="B14" s="22">
        <f t="shared" si="1"/>
        <v>1996.4916999999998</v>
      </c>
      <c r="D14" s="22">
        <v>176.87209999999999</v>
      </c>
      <c r="E14" s="22">
        <v>461.31870000000004</v>
      </c>
      <c r="F14" s="22">
        <v>124.065</v>
      </c>
      <c r="G14" s="22">
        <v>92.120199999999997</v>
      </c>
      <c r="H14" s="22">
        <v>134.50890000000001</v>
      </c>
      <c r="I14" s="22">
        <v>776.8051999999999</v>
      </c>
      <c r="J14" s="35" t="s">
        <v>181</v>
      </c>
      <c r="K14" s="22">
        <v>156.5077</v>
      </c>
      <c r="L14" s="35" t="s">
        <v>181</v>
      </c>
      <c r="M14" s="22">
        <v>74.293899999999994</v>
      </c>
      <c r="O14" s="2" t="s">
        <v>128</v>
      </c>
    </row>
    <row r="15" spans="1:15" s="22" customFormat="1" ht="18" customHeight="1" x14ac:dyDescent="0.25">
      <c r="A15" s="22" t="s">
        <v>21</v>
      </c>
      <c r="B15" s="22">
        <f t="shared" si="1"/>
        <v>1140.3116</v>
      </c>
      <c r="D15" s="35" t="s">
        <v>181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35" t="s">
        <v>181</v>
      </c>
      <c r="K15" s="22">
        <v>1140.3116</v>
      </c>
      <c r="L15" s="35" t="s">
        <v>181</v>
      </c>
      <c r="M15" s="35" t="s">
        <v>181</v>
      </c>
      <c r="O15" s="2" t="s">
        <v>129</v>
      </c>
    </row>
    <row r="16" spans="1:15" s="22" customFormat="1" ht="18" customHeight="1" x14ac:dyDescent="0.25">
      <c r="A16" s="22" t="s">
        <v>22</v>
      </c>
      <c r="B16" s="22">
        <f t="shared" si="1"/>
        <v>1702.6113</v>
      </c>
      <c r="D16" s="22">
        <v>1433.2737</v>
      </c>
      <c r="E16" s="35" t="s">
        <v>181</v>
      </c>
      <c r="F16" s="35" t="s">
        <v>181</v>
      </c>
      <c r="G16" s="22">
        <v>269.33760000000001</v>
      </c>
      <c r="H16" s="35" t="s">
        <v>181</v>
      </c>
      <c r="I16" s="35" t="s">
        <v>181</v>
      </c>
      <c r="J16" s="35" t="s">
        <v>181</v>
      </c>
      <c r="K16" s="35" t="s">
        <v>181</v>
      </c>
      <c r="L16" s="35" t="s">
        <v>181</v>
      </c>
      <c r="M16" s="35" t="s">
        <v>181</v>
      </c>
      <c r="O16" s="2" t="s">
        <v>130</v>
      </c>
    </row>
    <row r="17" spans="1:15" s="22" customFormat="1" ht="18" customHeight="1" x14ac:dyDescent="0.25">
      <c r="A17" s="22" t="s">
        <v>23</v>
      </c>
      <c r="B17" s="22">
        <f t="shared" si="1"/>
        <v>138.83879999999999</v>
      </c>
      <c r="D17" s="22">
        <v>138.83879999999999</v>
      </c>
      <c r="E17" s="35" t="s">
        <v>181</v>
      </c>
      <c r="F17" s="35" t="s">
        <v>181</v>
      </c>
      <c r="G17" s="35" t="s">
        <v>181</v>
      </c>
      <c r="H17" s="35" t="s">
        <v>181</v>
      </c>
      <c r="I17" s="35" t="s">
        <v>181</v>
      </c>
      <c r="J17" s="35" t="s">
        <v>181</v>
      </c>
      <c r="K17" s="35" t="s">
        <v>181</v>
      </c>
      <c r="L17" s="35" t="s">
        <v>181</v>
      </c>
      <c r="M17" s="35" t="s">
        <v>181</v>
      </c>
      <c r="O17" s="2" t="s">
        <v>131</v>
      </c>
    </row>
    <row r="18" spans="1:15" s="22" customFormat="1" ht="18" customHeight="1" x14ac:dyDescent="0.25">
      <c r="A18" s="22" t="s">
        <v>25</v>
      </c>
      <c r="B18" s="22">
        <f t="shared" si="1"/>
        <v>176.2038</v>
      </c>
      <c r="D18" s="22">
        <v>176.2038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35" t="s">
        <v>181</v>
      </c>
      <c r="K18" s="35" t="s">
        <v>181</v>
      </c>
      <c r="L18" s="35" t="s">
        <v>181</v>
      </c>
      <c r="M18" s="35" t="s">
        <v>181</v>
      </c>
      <c r="O18" s="2" t="s">
        <v>133</v>
      </c>
    </row>
    <row r="19" spans="1:15" s="22" customFormat="1" ht="18" customHeight="1" x14ac:dyDescent="0.25">
      <c r="A19" s="22" t="s">
        <v>26</v>
      </c>
      <c r="B19" s="22">
        <f t="shared" si="1"/>
        <v>60.235399999999998</v>
      </c>
      <c r="D19" s="22">
        <v>60.235399999999998</v>
      </c>
      <c r="E19" s="35" t="s">
        <v>181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35" t="s">
        <v>181</v>
      </c>
      <c r="K19" s="35" t="s">
        <v>181</v>
      </c>
      <c r="L19" s="35" t="s">
        <v>181</v>
      </c>
      <c r="M19" s="35" t="s">
        <v>181</v>
      </c>
      <c r="O19" s="2" t="s">
        <v>134</v>
      </c>
    </row>
    <row r="20" spans="1:15" s="22" customFormat="1" ht="18" customHeight="1" x14ac:dyDescent="0.25">
      <c r="A20" s="22" t="s">
        <v>48</v>
      </c>
      <c r="B20" s="22">
        <f t="shared" si="1"/>
        <v>726.62030000000004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35" t="s">
        <v>181</v>
      </c>
      <c r="J20" s="22">
        <v>726.62030000000004</v>
      </c>
      <c r="K20" s="35" t="s">
        <v>181</v>
      </c>
      <c r="L20" s="35" t="s">
        <v>181</v>
      </c>
      <c r="M20" s="35" t="s">
        <v>181</v>
      </c>
      <c r="O20" s="3" t="s">
        <v>140</v>
      </c>
    </row>
    <row r="21" spans="1:15" s="22" customFormat="1" ht="18" customHeight="1" x14ac:dyDescent="0.25">
      <c r="A21" s="22" t="s">
        <v>50</v>
      </c>
      <c r="B21" s="22">
        <f t="shared" si="1"/>
        <v>1136.5385000000001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35" t="s">
        <v>181</v>
      </c>
      <c r="J21" s="22">
        <v>1136.5385000000001</v>
      </c>
      <c r="K21" s="35" t="s">
        <v>181</v>
      </c>
      <c r="L21" s="35" t="s">
        <v>181</v>
      </c>
      <c r="M21" s="35" t="s">
        <v>181</v>
      </c>
      <c r="O21" s="2" t="s">
        <v>142</v>
      </c>
    </row>
    <row r="22" spans="1:15" s="22" customFormat="1" ht="18" customHeight="1" x14ac:dyDescent="0.25">
      <c r="A22" s="36" t="s">
        <v>54</v>
      </c>
      <c r="B22" s="36">
        <f t="shared" si="1"/>
        <v>7505.5946000000004</v>
      </c>
      <c r="C22" s="36"/>
      <c r="D22" s="37" t="s">
        <v>181</v>
      </c>
      <c r="E22" s="37" t="s">
        <v>181</v>
      </c>
      <c r="F22" s="37" t="s">
        <v>181</v>
      </c>
      <c r="G22" s="37" t="s">
        <v>181</v>
      </c>
      <c r="H22" s="37" t="s">
        <v>181</v>
      </c>
      <c r="I22" s="37" t="s">
        <v>181</v>
      </c>
      <c r="J22" s="36">
        <v>1986.9052999999999</v>
      </c>
      <c r="K22" s="36">
        <v>5518.6893</v>
      </c>
      <c r="L22" s="37" t="s">
        <v>181</v>
      </c>
      <c r="M22" s="37" t="s">
        <v>181</v>
      </c>
      <c r="N22" s="36"/>
      <c r="O22" s="40" t="s">
        <v>146</v>
      </c>
    </row>
  </sheetData>
  <mergeCells count="3">
    <mergeCell ref="A1:O1"/>
    <mergeCell ref="A2:O2"/>
    <mergeCell ref="D4:M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F16" sqref="F16"/>
    </sheetView>
  </sheetViews>
  <sheetFormatPr defaultRowHeight="15.75" x14ac:dyDescent="0.25"/>
  <cols>
    <col min="1" max="1" width="15.125" style="4" customWidth="1"/>
    <col min="2" max="2" width="8.25" style="4" customWidth="1"/>
    <col min="3" max="3" width="1.625" style="4" customWidth="1"/>
    <col min="4" max="4" width="8.125" style="4" customWidth="1"/>
    <col min="5" max="5" width="7.75" style="4" customWidth="1"/>
    <col min="6" max="6" width="9" style="4"/>
    <col min="7" max="8" width="8" style="4" customWidth="1"/>
    <col min="9" max="9" width="8.25" style="4" customWidth="1"/>
    <col min="10" max="10" width="9" style="4"/>
    <col min="11" max="11" width="6.625" style="4" customWidth="1"/>
    <col min="12" max="12" width="7.125" style="4" customWidth="1"/>
    <col min="13" max="13" width="7.75" style="4" customWidth="1"/>
    <col min="14" max="14" width="3.75" style="4" customWidth="1"/>
    <col min="15" max="15" width="14" style="4" customWidth="1"/>
    <col min="16" max="16384" width="9" style="4"/>
  </cols>
  <sheetData>
    <row r="1" spans="1:15" s="9" customFormat="1" ht="20.100000000000001" customHeight="1" x14ac:dyDescent="0.3">
      <c r="A1" s="74" t="s">
        <v>213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240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12" customFormat="1" ht="7.5" customHeight="1" x14ac:dyDescent="0.25">
      <c r="B3" s="1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1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5" t="s">
        <v>70</v>
      </c>
      <c r="L5" s="5" t="s">
        <v>82</v>
      </c>
      <c r="M5" s="34" t="s">
        <v>176</v>
      </c>
      <c r="N5" s="34"/>
      <c r="O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5"/>
      <c r="L6" s="5" t="s">
        <v>91</v>
      </c>
      <c r="M6" s="5"/>
      <c r="N6" s="5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5" t="s">
        <v>178</v>
      </c>
      <c r="L7" s="5" t="s">
        <v>99</v>
      </c>
      <c r="M7" s="5" t="s">
        <v>179</v>
      </c>
      <c r="N7" s="5"/>
      <c r="O7" s="18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8" t="s">
        <v>180</v>
      </c>
      <c r="L8" s="8" t="s">
        <v>107</v>
      </c>
      <c r="M8" s="8"/>
      <c r="N8" s="8"/>
      <c r="O8" s="19"/>
    </row>
    <row r="9" spans="1:15" s="20" customFormat="1" ht="17.100000000000001" customHeight="1" x14ac:dyDescent="0.25">
      <c r="A9" s="21" t="s">
        <v>182</v>
      </c>
      <c r="B9" s="20">
        <f>SUM(C9:M9)</f>
        <v>15768.697000000004</v>
      </c>
      <c r="D9" s="20">
        <f t="shared" ref="D9:M9" si="0">SUM(D10:D28)</f>
        <v>449.8023</v>
      </c>
      <c r="E9" s="20">
        <f t="shared" si="0"/>
        <v>1183.7080000000001</v>
      </c>
      <c r="F9" s="20">
        <f t="shared" si="0"/>
        <v>37.6569</v>
      </c>
      <c r="G9" s="20">
        <f t="shared" si="0"/>
        <v>1840.9458999999999</v>
      </c>
      <c r="H9" s="20">
        <f t="shared" si="0"/>
        <v>3989.2348000000002</v>
      </c>
      <c r="I9" s="20">
        <f t="shared" si="0"/>
        <v>2263.3669</v>
      </c>
      <c r="J9" s="20">
        <f t="shared" si="0"/>
        <v>4969.5927000000001</v>
      </c>
      <c r="K9" s="20">
        <f t="shared" si="0"/>
        <v>67.335099999999997</v>
      </c>
      <c r="L9" s="20">
        <f t="shared" si="0"/>
        <v>579.93200000000002</v>
      </c>
      <c r="M9" s="20">
        <f t="shared" si="0"/>
        <v>387.12240000000003</v>
      </c>
      <c r="O9" s="21" t="s">
        <v>72</v>
      </c>
    </row>
    <row r="10" spans="1:15" s="22" customFormat="1" ht="17.100000000000001" customHeight="1" x14ac:dyDescent="0.25">
      <c r="A10" s="22" t="s">
        <v>3</v>
      </c>
      <c r="B10" s="22">
        <f t="shared" ref="B10:B19" si="1">SUM(C10:M10)</f>
        <v>7625.7576000000008</v>
      </c>
      <c r="D10" s="35" t="s">
        <v>181</v>
      </c>
      <c r="E10" s="35" t="s">
        <v>181</v>
      </c>
      <c r="F10" s="35" t="s">
        <v>181</v>
      </c>
      <c r="G10" s="35" t="s">
        <v>181</v>
      </c>
      <c r="H10" s="22">
        <v>3989.2348000000002</v>
      </c>
      <c r="I10" s="35" t="s">
        <v>181</v>
      </c>
      <c r="J10" s="22">
        <v>3636.5228000000002</v>
      </c>
      <c r="K10" s="35" t="s">
        <v>181</v>
      </c>
      <c r="L10" s="35" t="s">
        <v>181</v>
      </c>
      <c r="M10" s="35" t="s">
        <v>181</v>
      </c>
      <c r="O10" s="23" t="s">
        <v>111</v>
      </c>
    </row>
    <row r="11" spans="1:15" s="22" customFormat="1" ht="17.100000000000001" customHeight="1" x14ac:dyDescent="0.25">
      <c r="A11" s="22" t="s">
        <v>7</v>
      </c>
      <c r="B11" s="22">
        <f t="shared" si="1"/>
        <v>291.9563</v>
      </c>
      <c r="D11" s="22">
        <v>291.9563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L11" s="35" t="s">
        <v>181</v>
      </c>
      <c r="M11" s="35" t="s">
        <v>181</v>
      </c>
      <c r="O11" s="3" t="s">
        <v>115</v>
      </c>
    </row>
    <row r="12" spans="1:15" s="22" customFormat="1" ht="17.100000000000001" customHeight="1" x14ac:dyDescent="0.25">
      <c r="A12" s="22" t="s">
        <v>8</v>
      </c>
      <c r="B12" s="22">
        <f t="shared" si="1"/>
        <v>37.6569</v>
      </c>
      <c r="D12" s="35" t="s">
        <v>181</v>
      </c>
      <c r="E12" s="35" t="s">
        <v>181</v>
      </c>
      <c r="F12" s="22">
        <v>37.6569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35" t="s">
        <v>181</v>
      </c>
      <c r="M12" s="35" t="s">
        <v>181</v>
      </c>
      <c r="O12" s="22" t="s">
        <v>116</v>
      </c>
    </row>
    <row r="13" spans="1:15" s="22" customFormat="1" ht="17.100000000000001" customHeight="1" x14ac:dyDescent="0.25">
      <c r="A13" s="22" t="s">
        <v>9</v>
      </c>
      <c r="B13" s="22">
        <f t="shared" si="1"/>
        <v>278.46090000000004</v>
      </c>
      <c r="D13" s="35" t="s">
        <v>181</v>
      </c>
      <c r="E13" s="22">
        <v>96.903800000000004</v>
      </c>
      <c r="F13" s="35" t="s">
        <v>181</v>
      </c>
      <c r="G13" s="35" t="s">
        <v>181</v>
      </c>
      <c r="H13" s="35" t="s">
        <v>181</v>
      </c>
      <c r="I13" s="22">
        <v>70.673100000000005</v>
      </c>
      <c r="J13" s="22">
        <v>110.884</v>
      </c>
      <c r="K13" s="35" t="s">
        <v>181</v>
      </c>
      <c r="L13" s="35" t="s">
        <v>181</v>
      </c>
      <c r="M13" s="35" t="s">
        <v>181</v>
      </c>
      <c r="O13" s="1" t="s">
        <v>117</v>
      </c>
    </row>
    <row r="14" spans="1:15" s="22" customFormat="1" ht="17.100000000000001" customHeight="1" x14ac:dyDescent="0.25">
      <c r="A14" s="22" t="s">
        <v>11</v>
      </c>
      <c r="B14" s="22">
        <f t="shared" si="1"/>
        <v>655.03870000000006</v>
      </c>
      <c r="D14" s="35" t="s">
        <v>181</v>
      </c>
      <c r="E14" s="22">
        <v>655.03870000000006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L14" s="35" t="s">
        <v>181</v>
      </c>
      <c r="M14" s="35" t="s">
        <v>181</v>
      </c>
      <c r="O14" s="3" t="s">
        <v>119</v>
      </c>
    </row>
    <row r="15" spans="1:15" s="22" customFormat="1" ht="17.100000000000001" customHeight="1" x14ac:dyDescent="0.25">
      <c r="A15" s="22" t="s">
        <v>12</v>
      </c>
      <c r="B15" s="22">
        <f t="shared" si="1"/>
        <v>762.5797</v>
      </c>
      <c r="D15" s="22">
        <v>157.846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22">
        <v>604.7337</v>
      </c>
      <c r="K15" s="35" t="s">
        <v>181</v>
      </c>
      <c r="L15" s="35" t="s">
        <v>181</v>
      </c>
      <c r="M15" s="35" t="s">
        <v>181</v>
      </c>
      <c r="O15" s="1" t="s">
        <v>120</v>
      </c>
    </row>
    <row r="16" spans="1:15" s="22" customFormat="1" ht="17.100000000000001" customHeight="1" x14ac:dyDescent="0.25">
      <c r="A16" s="22" t="s">
        <v>16</v>
      </c>
      <c r="B16" s="22">
        <f t="shared" si="1"/>
        <v>371.12380000000002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35" t="s">
        <v>181</v>
      </c>
      <c r="I16" s="22">
        <v>371.12380000000002</v>
      </c>
      <c r="J16" s="35" t="s">
        <v>181</v>
      </c>
      <c r="K16" s="35" t="s">
        <v>181</v>
      </c>
      <c r="L16" s="35" t="s">
        <v>181</v>
      </c>
      <c r="M16" s="35" t="s">
        <v>181</v>
      </c>
      <c r="O16" s="3" t="s">
        <v>124</v>
      </c>
    </row>
    <row r="17" spans="1:15" s="22" customFormat="1" ht="17.100000000000001" customHeight="1" x14ac:dyDescent="0.25">
      <c r="A17" s="22" t="s">
        <v>19</v>
      </c>
      <c r="B17" s="22">
        <f t="shared" si="1"/>
        <v>629.74469999999997</v>
      </c>
      <c r="D17" s="35" t="s">
        <v>181</v>
      </c>
      <c r="E17" s="35" t="s">
        <v>181</v>
      </c>
      <c r="F17" s="35" t="s">
        <v>181</v>
      </c>
      <c r="G17" s="35" t="s">
        <v>181</v>
      </c>
      <c r="H17" s="35" t="s">
        <v>181</v>
      </c>
      <c r="I17" s="22">
        <v>629.74469999999997</v>
      </c>
      <c r="J17" s="35" t="s">
        <v>181</v>
      </c>
      <c r="K17" s="35" t="s">
        <v>181</v>
      </c>
      <c r="L17" s="35" t="s">
        <v>181</v>
      </c>
      <c r="M17" s="35" t="s">
        <v>181</v>
      </c>
      <c r="O17" s="2" t="s">
        <v>127</v>
      </c>
    </row>
    <row r="18" spans="1:15" s="22" customFormat="1" ht="17.100000000000001" customHeight="1" x14ac:dyDescent="0.25">
      <c r="A18" s="22" t="s">
        <v>23</v>
      </c>
      <c r="B18" s="22">
        <f t="shared" si="1"/>
        <v>731.85439999999994</v>
      </c>
      <c r="D18" s="35" t="s">
        <v>181</v>
      </c>
      <c r="E18" s="22">
        <v>431.76549999999997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35" t="s">
        <v>181</v>
      </c>
      <c r="K18" s="35" t="s">
        <v>181</v>
      </c>
      <c r="L18" s="35" t="s">
        <v>181</v>
      </c>
      <c r="M18" s="22">
        <v>300.08890000000002</v>
      </c>
      <c r="O18" s="2" t="s">
        <v>131</v>
      </c>
    </row>
    <row r="19" spans="1:15" s="22" customFormat="1" ht="17.100000000000001" customHeight="1" x14ac:dyDescent="0.25">
      <c r="A19" s="22" t="s">
        <v>35</v>
      </c>
      <c r="B19" s="22">
        <f t="shared" si="1"/>
        <v>579.93200000000002</v>
      </c>
      <c r="D19" s="35" t="s">
        <v>181</v>
      </c>
      <c r="E19" s="35" t="s">
        <v>181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35" t="s">
        <v>181</v>
      </c>
      <c r="K19" s="35" t="s">
        <v>181</v>
      </c>
      <c r="L19" s="22">
        <v>579.93200000000002</v>
      </c>
      <c r="M19" s="35" t="s">
        <v>181</v>
      </c>
      <c r="O19" s="22" t="s">
        <v>161</v>
      </c>
    </row>
    <row r="20" spans="1:15" s="22" customFormat="1" ht="17.100000000000001" customHeight="1" x14ac:dyDescent="0.25">
      <c r="A20" s="22" t="s">
        <v>40</v>
      </c>
      <c r="B20" s="22">
        <f t="shared" ref="B20:B28" si="2">SUM(C20:M20)</f>
        <v>146.2569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22">
        <v>146.2569</v>
      </c>
      <c r="J20" s="35" t="s">
        <v>181</v>
      </c>
      <c r="K20" s="35" t="s">
        <v>181</v>
      </c>
      <c r="L20" s="35" t="s">
        <v>181</v>
      </c>
      <c r="M20" s="35" t="s">
        <v>181</v>
      </c>
      <c r="O20" s="22" t="s">
        <v>166</v>
      </c>
    </row>
    <row r="21" spans="1:15" s="22" customFormat="1" ht="17.100000000000001" customHeight="1" x14ac:dyDescent="0.25">
      <c r="A21" s="22" t="s">
        <v>41</v>
      </c>
      <c r="B21" s="22">
        <f t="shared" si="2"/>
        <v>238.05329999999998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22">
        <v>137.26259999999999</v>
      </c>
      <c r="J21" s="22">
        <v>100.7907</v>
      </c>
      <c r="K21" s="35" t="s">
        <v>181</v>
      </c>
      <c r="L21" s="35" t="s">
        <v>181</v>
      </c>
      <c r="M21" s="35" t="s">
        <v>181</v>
      </c>
      <c r="O21" s="22" t="s">
        <v>167</v>
      </c>
    </row>
    <row r="22" spans="1:15" s="22" customFormat="1" ht="17.100000000000001" customHeight="1" x14ac:dyDescent="0.25">
      <c r="A22" s="22" t="s">
        <v>42</v>
      </c>
      <c r="B22" s="22">
        <f t="shared" si="2"/>
        <v>67.335099999999997</v>
      </c>
      <c r="D22" s="35" t="s">
        <v>181</v>
      </c>
      <c r="E22" s="35" t="s">
        <v>181</v>
      </c>
      <c r="F22" s="35" t="s">
        <v>181</v>
      </c>
      <c r="G22" s="35" t="s">
        <v>181</v>
      </c>
      <c r="H22" s="35" t="s">
        <v>181</v>
      </c>
      <c r="I22" s="35" t="s">
        <v>181</v>
      </c>
      <c r="J22" s="35" t="s">
        <v>181</v>
      </c>
      <c r="K22" s="22">
        <v>67.335099999999997</v>
      </c>
      <c r="L22" s="35" t="s">
        <v>181</v>
      </c>
      <c r="M22" s="35" t="s">
        <v>181</v>
      </c>
      <c r="O22" s="22" t="s">
        <v>168</v>
      </c>
    </row>
    <row r="23" spans="1:15" s="22" customFormat="1" ht="17.100000000000001" customHeight="1" x14ac:dyDescent="0.25">
      <c r="A23" s="22" t="s">
        <v>46</v>
      </c>
      <c r="B23" s="22">
        <f t="shared" si="2"/>
        <v>2033.5194999999999</v>
      </c>
      <c r="D23" s="35" t="s">
        <v>181</v>
      </c>
      <c r="E23" s="35" t="s">
        <v>181</v>
      </c>
      <c r="F23" s="35" t="s">
        <v>181</v>
      </c>
      <c r="G23" s="22">
        <v>1840.9458999999999</v>
      </c>
      <c r="H23" s="22" t="s">
        <v>0</v>
      </c>
      <c r="I23" s="22">
        <v>192.5736</v>
      </c>
      <c r="J23" s="35" t="s">
        <v>181</v>
      </c>
      <c r="K23" s="35" t="s">
        <v>181</v>
      </c>
      <c r="L23" s="35" t="s">
        <v>181</v>
      </c>
      <c r="M23" s="35" t="s">
        <v>181</v>
      </c>
      <c r="O23" s="2" t="s">
        <v>138</v>
      </c>
    </row>
    <row r="24" spans="1:15" s="22" customFormat="1" ht="17.100000000000001" customHeight="1" x14ac:dyDescent="0.25">
      <c r="A24" s="22" t="s">
        <v>51</v>
      </c>
      <c r="B24" s="22">
        <f t="shared" si="2"/>
        <v>457.79880000000003</v>
      </c>
      <c r="D24" s="35" t="s">
        <v>181</v>
      </c>
      <c r="E24" s="35" t="s">
        <v>181</v>
      </c>
      <c r="F24" s="35" t="s">
        <v>181</v>
      </c>
      <c r="G24" s="35" t="s">
        <v>181</v>
      </c>
      <c r="H24" s="35" t="s">
        <v>181</v>
      </c>
      <c r="I24" s="22">
        <v>457.79880000000003</v>
      </c>
      <c r="J24" s="35" t="s">
        <v>181</v>
      </c>
      <c r="K24" s="35" t="s">
        <v>181</v>
      </c>
      <c r="L24" s="35" t="s">
        <v>181</v>
      </c>
      <c r="M24" s="35" t="s">
        <v>181</v>
      </c>
      <c r="O24" s="2" t="s">
        <v>143</v>
      </c>
    </row>
    <row r="25" spans="1:15" s="22" customFormat="1" ht="17.100000000000001" customHeight="1" x14ac:dyDescent="0.25">
      <c r="A25" s="22" t="s">
        <v>53</v>
      </c>
      <c r="B25" s="22">
        <f t="shared" si="2"/>
        <v>516.66150000000005</v>
      </c>
      <c r="D25" s="35" t="s">
        <v>181</v>
      </c>
      <c r="E25" s="35" t="s">
        <v>181</v>
      </c>
      <c r="F25" s="35" t="s">
        <v>181</v>
      </c>
      <c r="G25" s="35" t="s">
        <v>181</v>
      </c>
      <c r="H25" s="35" t="s">
        <v>181</v>
      </c>
      <c r="I25" s="35" t="s">
        <v>181</v>
      </c>
      <c r="J25" s="22">
        <v>516.66150000000005</v>
      </c>
      <c r="K25" s="35" t="s">
        <v>181</v>
      </c>
      <c r="L25" s="35" t="s">
        <v>181</v>
      </c>
      <c r="M25" s="35" t="s">
        <v>181</v>
      </c>
      <c r="O25" s="2" t="s">
        <v>145</v>
      </c>
    </row>
    <row r="26" spans="1:15" s="22" customFormat="1" ht="17.100000000000001" customHeight="1" x14ac:dyDescent="0.25">
      <c r="A26" s="22" t="s">
        <v>55</v>
      </c>
      <c r="B26" s="22">
        <f t="shared" si="2"/>
        <v>87.033500000000004</v>
      </c>
      <c r="D26" s="35" t="s">
        <v>181</v>
      </c>
      <c r="E26" s="35" t="s">
        <v>181</v>
      </c>
      <c r="F26" s="35" t="s">
        <v>181</v>
      </c>
      <c r="G26" s="35" t="s">
        <v>181</v>
      </c>
      <c r="H26" s="35" t="s">
        <v>181</v>
      </c>
      <c r="I26" s="35" t="s">
        <v>181</v>
      </c>
      <c r="J26" s="35" t="s">
        <v>181</v>
      </c>
      <c r="K26" s="35" t="s">
        <v>181</v>
      </c>
      <c r="L26" s="35" t="s">
        <v>181</v>
      </c>
      <c r="M26" s="22">
        <v>87.033500000000004</v>
      </c>
      <c r="O26" s="2" t="s">
        <v>147</v>
      </c>
    </row>
    <row r="27" spans="1:15" s="22" customFormat="1" ht="17.100000000000001" customHeight="1" x14ac:dyDescent="0.25">
      <c r="A27" s="38" t="s">
        <v>56</v>
      </c>
      <c r="B27" s="22">
        <f t="shared" si="2"/>
        <v>185.2311</v>
      </c>
      <c r="C27" s="38"/>
      <c r="D27" s="35" t="s">
        <v>181</v>
      </c>
      <c r="E27" s="35" t="s">
        <v>181</v>
      </c>
      <c r="F27" s="35" t="s">
        <v>181</v>
      </c>
      <c r="G27" s="35" t="s">
        <v>181</v>
      </c>
      <c r="H27" s="35" t="s">
        <v>181</v>
      </c>
      <c r="I27" s="38">
        <v>185.2311</v>
      </c>
      <c r="J27" s="35" t="s">
        <v>181</v>
      </c>
      <c r="K27" s="35" t="s">
        <v>181</v>
      </c>
      <c r="L27" s="35" t="s">
        <v>181</v>
      </c>
      <c r="M27" s="35" t="s">
        <v>181</v>
      </c>
      <c r="N27" s="38"/>
      <c r="O27" s="3" t="s">
        <v>148</v>
      </c>
    </row>
    <row r="28" spans="1:15" s="22" customFormat="1" ht="17.100000000000001" customHeight="1" x14ac:dyDescent="0.25">
      <c r="A28" s="36" t="s">
        <v>64</v>
      </c>
      <c r="B28" s="36">
        <f t="shared" si="2"/>
        <v>72.702299999999994</v>
      </c>
      <c r="C28" s="36"/>
      <c r="D28" s="37" t="s">
        <v>181</v>
      </c>
      <c r="E28" s="37" t="s">
        <v>181</v>
      </c>
      <c r="F28" s="37" t="s">
        <v>181</v>
      </c>
      <c r="G28" s="37" t="s">
        <v>181</v>
      </c>
      <c r="H28" s="37" t="s">
        <v>181</v>
      </c>
      <c r="I28" s="36">
        <v>72.702299999999994</v>
      </c>
      <c r="J28" s="37" t="s">
        <v>181</v>
      </c>
      <c r="K28" s="37" t="s">
        <v>181</v>
      </c>
      <c r="L28" s="37" t="s">
        <v>181</v>
      </c>
      <c r="M28" s="37" t="s">
        <v>181</v>
      </c>
      <c r="N28" s="36"/>
      <c r="O28" s="36" t="s">
        <v>172</v>
      </c>
    </row>
  </sheetData>
  <mergeCells count="3">
    <mergeCell ref="A1:O1"/>
    <mergeCell ref="A2:O2"/>
    <mergeCell ref="D4:M4"/>
  </mergeCells>
  <phoneticPr fontId="1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="120" workbookViewId="0">
      <selection activeCell="F13" sqref="F13"/>
    </sheetView>
  </sheetViews>
  <sheetFormatPr defaultRowHeight="15.75" x14ac:dyDescent="0.25"/>
  <cols>
    <col min="1" max="1" width="13.25" style="4" customWidth="1"/>
    <col min="2" max="2" width="9" style="4"/>
    <col min="3" max="3" width="2.375" style="4" customWidth="1"/>
    <col min="4" max="4" width="10" style="4" customWidth="1"/>
    <col min="5" max="5" width="10.625" style="4" customWidth="1"/>
    <col min="6" max="6" width="10.25" style="4" customWidth="1"/>
    <col min="7" max="8" width="9" style="4"/>
    <col min="9" max="9" width="10.375" style="4" customWidth="1"/>
    <col min="10" max="10" width="10.125" style="4" customWidth="1"/>
    <col min="11" max="11" width="8.5" style="4" customWidth="1"/>
    <col min="12" max="12" width="3.75" style="4" customWidth="1"/>
    <col min="13" max="13" width="16.25" style="4" customWidth="1"/>
    <col min="14" max="16384" width="9" style="4"/>
  </cols>
  <sheetData>
    <row r="1" spans="1:13" s="9" customFormat="1" ht="20.100000000000001" customHeight="1" x14ac:dyDescent="0.3">
      <c r="A1" s="74" t="s">
        <v>193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9" customFormat="1" ht="20.100000000000001" customHeight="1" x14ac:dyDescent="0.3">
      <c r="A2" s="74" t="s">
        <v>221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7.5" customHeight="1" x14ac:dyDescent="0.25">
      <c r="B3" s="66"/>
    </row>
    <row r="4" spans="1:13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0"/>
      <c r="M4" s="10"/>
    </row>
    <row r="5" spans="1:13" s="12" customFormat="1" ht="17.100000000000001" customHeight="1" x14ac:dyDescent="0.25">
      <c r="B5" s="7" t="s">
        <v>72</v>
      </c>
      <c r="C5" s="14"/>
      <c r="D5" s="14" t="s">
        <v>68</v>
      </c>
      <c r="E5" s="5" t="s">
        <v>77</v>
      </c>
      <c r="F5" s="5" t="s">
        <v>69</v>
      </c>
      <c r="G5" s="5" t="s">
        <v>78</v>
      </c>
      <c r="H5" s="15" t="s">
        <v>79</v>
      </c>
      <c r="I5" s="5" t="s">
        <v>80</v>
      </c>
      <c r="J5" s="5" t="s">
        <v>71</v>
      </c>
      <c r="K5" s="5" t="s">
        <v>176</v>
      </c>
      <c r="L5" s="44"/>
      <c r="M5" s="44"/>
    </row>
    <row r="6" spans="1:13" s="12" customFormat="1" ht="17.100000000000001" customHeight="1" x14ac:dyDescent="0.25">
      <c r="A6" s="13" t="s">
        <v>74</v>
      </c>
      <c r="C6" s="7"/>
      <c r="D6" s="5" t="s">
        <v>83</v>
      </c>
      <c r="E6" s="5" t="s">
        <v>86</v>
      </c>
      <c r="F6" s="5"/>
      <c r="G6" s="5" t="s">
        <v>87</v>
      </c>
      <c r="H6" s="15" t="s">
        <v>88</v>
      </c>
      <c r="I6" s="5" t="s">
        <v>89</v>
      </c>
      <c r="J6" s="5" t="s">
        <v>0</v>
      </c>
      <c r="K6" s="5"/>
      <c r="L6" s="44"/>
      <c r="M6" s="13" t="s">
        <v>183</v>
      </c>
    </row>
    <row r="7" spans="1:13" s="12" customFormat="1" ht="17.100000000000001" customHeight="1" x14ac:dyDescent="0.25">
      <c r="A7" s="13"/>
      <c r="B7" s="14"/>
      <c r="C7" s="14"/>
      <c r="D7" s="5"/>
      <c r="E7" s="5" t="s">
        <v>94</v>
      </c>
      <c r="F7" s="5" t="s">
        <v>177</v>
      </c>
      <c r="G7" s="5" t="s">
        <v>95</v>
      </c>
      <c r="H7" s="15" t="s">
        <v>96</v>
      </c>
      <c r="I7" s="5" t="s">
        <v>97</v>
      </c>
      <c r="J7" s="5" t="s">
        <v>100</v>
      </c>
      <c r="K7" s="5" t="s">
        <v>179</v>
      </c>
      <c r="L7" s="44"/>
      <c r="M7" s="13"/>
    </row>
    <row r="8" spans="1:13" s="12" customFormat="1" ht="17.100000000000001" customHeight="1" x14ac:dyDescent="0.25">
      <c r="A8" s="16"/>
      <c r="B8" s="17"/>
      <c r="C8" s="17"/>
      <c r="D8" s="8" t="s">
        <v>101</v>
      </c>
      <c r="E8" s="8" t="s">
        <v>103</v>
      </c>
      <c r="F8" s="8"/>
      <c r="G8" s="8"/>
      <c r="H8" s="17" t="s">
        <v>104</v>
      </c>
      <c r="I8" s="8" t="s">
        <v>105</v>
      </c>
      <c r="J8" s="8" t="s">
        <v>108</v>
      </c>
      <c r="K8" s="8"/>
      <c r="L8" s="16"/>
      <c r="M8" s="16"/>
    </row>
    <row r="9" spans="1:13" s="20" customFormat="1" ht="17.100000000000001" customHeight="1" x14ac:dyDescent="0.25">
      <c r="A9" s="21" t="s">
        <v>182</v>
      </c>
      <c r="B9" s="20">
        <f>SUM(B10:B17)</f>
        <v>4861.4272000000001</v>
      </c>
      <c r="D9" s="20">
        <f t="shared" ref="D9:K9" si="0">SUM(D10:D17)</f>
        <v>877.28110000000004</v>
      </c>
      <c r="E9" s="20">
        <f t="shared" si="0"/>
        <v>31.6493</v>
      </c>
      <c r="F9" s="20">
        <f t="shared" si="0"/>
        <v>2000.86</v>
      </c>
      <c r="G9" s="20">
        <f t="shared" si="0"/>
        <v>664.65030000000002</v>
      </c>
      <c r="H9" s="20">
        <f t="shared" si="0"/>
        <v>56.892499999999998</v>
      </c>
      <c r="I9" s="20">
        <f t="shared" si="0"/>
        <v>860.09029999999996</v>
      </c>
      <c r="J9" s="20">
        <f t="shared" si="0"/>
        <v>162.87360000000001</v>
      </c>
      <c r="K9" s="20">
        <f t="shared" si="0"/>
        <v>207.1301</v>
      </c>
      <c r="M9" s="21" t="s">
        <v>72</v>
      </c>
    </row>
    <row r="10" spans="1:13" s="22" customFormat="1" ht="17.100000000000001" customHeight="1" x14ac:dyDescent="0.25">
      <c r="A10" s="22" t="s">
        <v>1</v>
      </c>
      <c r="B10" s="22">
        <f t="shared" ref="B10:B17" si="1">SUM(C10:K10)</f>
        <v>384.86340000000001</v>
      </c>
      <c r="D10" s="35" t="s">
        <v>181</v>
      </c>
      <c r="E10" s="35" t="s">
        <v>181</v>
      </c>
      <c r="F10" s="22">
        <v>384.86340000000001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M10" s="1" t="s">
        <v>109</v>
      </c>
    </row>
    <row r="11" spans="1:13" s="22" customFormat="1" ht="17.100000000000001" customHeight="1" x14ac:dyDescent="0.25">
      <c r="A11" s="22" t="s">
        <v>2</v>
      </c>
      <c r="B11" s="22">
        <f t="shared" si="1"/>
        <v>1369.2692999999999</v>
      </c>
      <c r="D11" s="35" t="s">
        <v>181</v>
      </c>
      <c r="E11" s="35" t="s">
        <v>181</v>
      </c>
      <c r="F11" s="22">
        <v>1369.2692999999999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M11" s="23" t="s">
        <v>110</v>
      </c>
    </row>
    <row r="12" spans="1:13" s="22" customFormat="1" ht="17.100000000000001" customHeight="1" x14ac:dyDescent="0.25">
      <c r="A12" s="22" t="s">
        <v>6</v>
      </c>
      <c r="B12" s="22">
        <f t="shared" si="1"/>
        <v>194.52290000000002</v>
      </c>
      <c r="D12" s="35" t="s">
        <v>181</v>
      </c>
      <c r="E12" s="22">
        <v>31.6493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22">
        <v>162.87360000000001</v>
      </c>
      <c r="K12" s="35" t="s">
        <v>181</v>
      </c>
      <c r="M12" s="22" t="s">
        <v>114</v>
      </c>
    </row>
    <row r="13" spans="1:13" s="22" customFormat="1" ht="17.100000000000001" customHeight="1" x14ac:dyDescent="0.25">
      <c r="A13" s="22" t="s">
        <v>8</v>
      </c>
      <c r="B13" s="22">
        <f t="shared" si="1"/>
        <v>56.892499999999998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22">
        <v>56.892499999999998</v>
      </c>
      <c r="I13" s="35" t="s">
        <v>181</v>
      </c>
      <c r="J13" s="35" t="s">
        <v>181</v>
      </c>
      <c r="K13" s="35" t="s">
        <v>181</v>
      </c>
      <c r="M13" s="22" t="s">
        <v>116</v>
      </c>
    </row>
    <row r="14" spans="1:13" s="22" customFormat="1" ht="17.100000000000001" customHeight="1" x14ac:dyDescent="0.25">
      <c r="A14" s="22" t="s">
        <v>10</v>
      </c>
      <c r="B14" s="22">
        <f t="shared" si="1"/>
        <v>420.65530000000001</v>
      </c>
      <c r="D14" s="22">
        <v>420.65530000000001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M14" s="3" t="s">
        <v>118</v>
      </c>
    </row>
    <row r="15" spans="1:13" s="22" customFormat="1" ht="17.100000000000001" customHeight="1" x14ac:dyDescent="0.25">
      <c r="A15" s="22" t="s">
        <v>21</v>
      </c>
      <c r="B15" s="22">
        <f t="shared" si="1"/>
        <v>1118.5077000000001</v>
      </c>
      <c r="D15" s="35" t="s">
        <v>181</v>
      </c>
      <c r="E15" s="35" t="s">
        <v>181</v>
      </c>
      <c r="F15" s="22">
        <v>246.72730000000001</v>
      </c>
      <c r="G15" s="22">
        <v>664.65030000000002</v>
      </c>
      <c r="H15" s="35" t="s">
        <v>181</v>
      </c>
      <c r="I15" s="35" t="s">
        <v>181</v>
      </c>
      <c r="J15" s="35" t="s">
        <v>181</v>
      </c>
      <c r="K15" s="22">
        <v>207.1301</v>
      </c>
      <c r="M15" s="2" t="s">
        <v>129</v>
      </c>
    </row>
    <row r="16" spans="1:13" s="22" customFormat="1" ht="17.100000000000001" customHeight="1" x14ac:dyDescent="0.25">
      <c r="A16" s="38" t="s">
        <v>22</v>
      </c>
      <c r="B16" s="38">
        <f t="shared" si="1"/>
        <v>1051.9122</v>
      </c>
      <c r="C16" s="38"/>
      <c r="D16" s="38">
        <v>456.62580000000003</v>
      </c>
      <c r="E16" s="39" t="s">
        <v>181</v>
      </c>
      <c r="F16" s="39" t="s">
        <v>181</v>
      </c>
      <c r="G16" s="39" t="s">
        <v>181</v>
      </c>
      <c r="H16" s="39" t="s">
        <v>181</v>
      </c>
      <c r="I16" s="38">
        <v>595.28639999999996</v>
      </c>
      <c r="J16" s="39" t="s">
        <v>181</v>
      </c>
      <c r="K16" s="39" t="s">
        <v>181</v>
      </c>
      <c r="L16" s="38"/>
      <c r="M16" s="3" t="s">
        <v>130</v>
      </c>
    </row>
    <row r="17" spans="1:13" s="22" customFormat="1" ht="17.100000000000001" customHeight="1" x14ac:dyDescent="0.25">
      <c r="A17" s="36" t="s">
        <v>36</v>
      </c>
      <c r="B17" s="36">
        <f t="shared" si="1"/>
        <v>264.8039</v>
      </c>
      <c r="C17" s="36"/>
      <c r="D17" s="37" t="s">
        <v>181</v>
      </c>
      <c r="E17" s="37" t="s">
        <v>181</v>
      </c>
      <c r="F17" s="37" t="s">
        <v>181</v>
      </c>
      <c r="G17" s="37" t="s">
        <v>181</v>
      </c>
      <c r="H17" s="37" t="s">
        <v>181</v>
      </c>
      <c r="I17" s="36">
        <v>264.8039</v>
      </c>
      <c r="J17" s="37" t="s">
        <v>181</v>
      </c>
      <c r="K17" s="37" t="s">
        <v>181</v>
      </c>
      <c r="L17" s="36"/>
      <c r="M17" s="36" t="s">
        <v>162</v>
      </c>
    </row>
  </sheetData>
  <mergeCells count="3">
    <mergeCell ref="A1:M1"/>
    <mergeCell ref="A2:M2"/>
    <mergeCell ref="D4:K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C1" zoomScale="120" workbookViewId="0">
      <selection activeCell="I15" sqref="I15"/>
    </sheetView>
  </sheetViews>
  <sheetFormatPr defaultRowHeight="15.75" x14ac:dyDescent="0.25"/>
  <cols>
    <col min="1" max="1" width="13.25" style="4" customWidth="1"/>
    <col min="2" max="2" width="9.875" style="4" customWidth="1"/>
    <col min="3" max="3" width="3.25" style="4" customWidth="1"/>
    <col min="4" max="4" width="10.125" style="4" customWidth="1"/>
    <col min="5" max="10" width="10.75" style="4" customWidth="1"/>
    <col min="11" max="11" width="7.5" style="4" customWidth="1"/>
    <col min="12" max="12" width="14.375" style="4" customWidth="1"/>
    <col min="13" max="16384" width="9" style="4"/>
  </cols>
  <sheetData>
    <row r="1" spans="1:12" s="9" customFormat="1" ht="20.100000000000001" customHeight="1" x14ac:dyDescent="0.3">
      <c r="A1" s="74" t="s">
        <v>192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9" customFormat="1" ht="20.100000000000001" customHeight="1" x14ac:dyDescent="0.3">
      <c r="A2" s="74" t="s">
        <v>220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7.5" customHeight="1" x14ac:dyDescent="0.25">
      <c r="B3" s="66"/>
    </row>
    <row r="4" spans="1:12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10"/>
      <c r="L4" s="10"/>
    </row>
    <row r="5" spans="1:12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76</v>
      </c>
      <c r="G5" s="5" t="s">
        <v>69</v>
      </c>
      <c r="H5" s="5" t="s">
        <v>78</v>
      </c>
      <c r="I5" s="15" t="s">
        <v>79</v>
      </c>
      <c r="J5" s="5" t="s">
        <v>80</v>
      </c>
      <c r="K5" s="44"/>
      <c r="L5" s="44"/>
    </row>
    <row r="6" spans="1:12" s="12" customFormat="1" ht="17.100000000000001" customHeight="1" x14ac:dyDescent="0.25">
      <c r="A6" s="13" t="s">
        <v>74</v>
      </c>
      <c r="C6" s="7"/>
      <c r="E6" s="5" t="s">
        <v>84</v>
      </c>
      <c r="F6" s="5" t="s">
        <v>85</v>
      </c>
      <c r="G6" s="5"/>
      <c r="H6" s="5" t="s">
        <v>87</v>
      </c>
      <c r="I6" s="15" t="s">
        <v>88</v>
      </c>
      <c r="J6" s="5" t="s">
        <v>89</v>
      </c>
      <c r="L6" s="13" t="s">
        <v>183</v>
      </c>
    </row>
    <row r="7" spans="1:12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93</v>
      </c>
      <c r="G7" s="5" t="s">
        <v>177</v>
      </c>
      <c r="H7" s="5" t="s">
        <v>95</v>
      </c>
      <c r="I7" s="15" t="s">
        <v>96</v>
      </c>
      <c r="J7" s="5" t="s">
        <v>97</v>
      </c>
      <c r="L7" s="13"/>
    </row>
    <row r="8" spans="1:12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102</v>
      </c>
      <c r="G8" s="8"/>
      <c r="H8" s="8"/>
      <c r="I8" s="17" t="s">
        <v>104</v>
      </c>
      <c r="J8" s="8" t="s">
        <v>105</v>
      </c>
      <c r="K8" s="16"/>
      <c r="L8" s="16"/>
    </row>
    <row r="9" spans="1:12" s="20" customFormat="1" ht="17.100000000000001" customHeight="1" x14ac:dyDescent="0.25">
      <c r="A9" s="21" t="s">
        <v>182</v>
      </c>
      <c r="B9" s="20">
        <f>SUM(B10:B24)</f>
        <v>23974.498899999995</v>
      </c>
      <c r="D9" s="20">
        <f t="shared" ref="D9:J9" si="0">SUM(D10:D24)</f>
        <v>6415.347099999999</v>
      </c>
      <c r="E9" s="20">
        <f t="shared" si="0"/>
        <v>2252.7619999999997</v>
      </c>
      <c r="F9" s="20">
        <f t="shared" si="0"/>
        <v>800.10789999999997</v>
      </c>
      <c r="G9" s="20">
        <f t="shared" si="0"/>
        <v>449.42589999999996</v>
      </c>
      <c r="H9" s="20">
        <f t="shared" si="0"/>
        <v>5694.1724999999997</v>
      </c>
      <c r="I9" s="20">
        <f t="shared" si="0"/>
        <v>3204.2739000000001</v>
      </c>
      <c r="J9" s="20">
        <f t="shared" si="0"/>
        <v>5158.4096000000009</v>
      </c>
      <c r="L9" s="21" t="s">
        <v>72</v>
      </c>
    </row>
    <row r="10" spans="1:12" s="22" customFormat="1" ht="17.100000000000001" customHeight="1" x14ac:dyDescent="0.25">
      <c r="A10" s="22" t="s">
        <v>4</v>
      </c>
      <c r="B10" s="22">
        <f t="shared" ref="B10:B24" si="1">SUM(C10:J10)</f>
        <v>893.92720000000008</v>
      </c>
      <c r="D10" s="22">
        <v>893.92720000000008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L10" s="3" t="s">
        <v>112</v>
      </c>
    </row>
    <row r="11" spans="1:12" s="22" customFormat="1" ht="17.100000000000001" customHeight="1" x14ac:dyDescent="0.25">
      <c r="A11" s="22" t="s">
        <v>5</v>
      </c>
      <c r="B11" s="22">
        <f t="shared" si="1"/>
        <v>1076.3108999999999</v>
      </c>
      <c r="D11" s="22">
        <v>514.10469999999998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22">
        <v>562.20619999999997</v>
      </c>
      <c r="L11" s="3" t="s">
        <v>113</v>
      </c>
    </row>
    <row r="12" spans="1:12" s="22" customFormat="1" ht="17.100000000000001" customHeight="1" x14ac:dyDescent="0.25">
      <c r="A12" s="22" t="s">
        <v>8</v>
      </c>
      <c r="B12" s="22">
        <f t="shared" si="1"/>
        <v>360.5865</v>
      </c>
      <c r="D12" s="35" t="s">
        <v>181</v>
      </c>
      <c r="E12" s="35" t="s">
        <v>181</v>
      </c>
      <c r="F12" s="22">
        <v>136.0427</v>
      </c>
      <c r="G12" s="35" t="s">
        <v>181</v>
      </c>
      <c r="H12" s="35" t="s">
        <v>181</v>
      </c>
      <c r="I12" s="35" t="s">
        <v>181</v>
      </c>
      <c r="J12" s="22">
        <v>224.5438</v>
      </c>
      <c r="L12" s="22" t="s">
        <v>116</v>
      </c>
    </row>
    <row r="13" spans="1:12" s="22" customFormat="1" ht="17.100000000000001" customHeight="1" x14ac:dyDescent="0.25">
      <c r="A13" s="22" t="s">
        <v>11</v>
      </c>
      <c r="B13" s="22">
        <f t="shared" si="1"/>
        <v>664.0652</v>
      </c>
      <c r="D13" s="35" t="s">
        <v>181</v>
      </c>
      <c r="E13" s="35" t="s">
        <v>181</v>
      </c>
      <c r="F13" s="22">
        <v>664.0652</v>
      </c>
      <c r="G13" s="35" t="s">
        <v>181</v>
      </c>
      <c r="H13" s="35" t="s">
        <v>181</v>
      </c>
      <c r="I13" s="35" t="s">
        <v>181</v>
      </c>
      <c r="J13" s="35" t="s">
        <v>181</v>
      </c>
      <c r="L13" s="3" t="s">
        <v>119</v>
      </c>
    </row>
    <row r="14" spans="1:12" s="22" customFormat="1" ht="17.100000000000001" customHeight="1" x14ac:dyDescent="0.25">
      <c r="A14" s="22" t="s">
        <v>15</v>
      </c>
      <c r="B14" s="22">
        <f t="shared" si="1"/>
        <v>680.22710000000006</v>
      </c>
      <c r="D14" s="22">
        <v>680.22710000000006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L14" s="3" t="s">
        <v>123</v>
      </c>
    </row>
    <row r="15" spans="1:12" s="22" customFormat="1" ht="17.100000000000001" customHeight="1" x14ac:dyDescent="0.25">
      <c r="A15" s="22" t="s">
        <v>18</v>
      </c>
      <c r="B15" s="22">
        <f t="shared" si="1"/>
        <v>276.94189999999998</v>
      </c>
      <c r="D15" s="35" t="s">
        <v>181</v>
      </c>
      <c r="E15" s="35" t="s">
        <v>181</v>
      </c>
      <c r="F15" s="35" t="s">
        <v>181</v>
      </c>
      <c r="G15" s="22">
        <v>276.94189999999998</v>
      </c>
      <c r="H15" s="35" t="s">
        <v>181</v>
      </c>
      <c r="I15" s="35" t="s">
        <v>181</v>
      </c>
      <c r="J15" s="35" t="s">
        <v>181</v>
      </c>
      <c r="L15" s="2" t="s">
        <v>126</v>
      </c>
    </row>
    <row r="16" spans="1:12" s="22" customFormat="1" ht="17.100000000000001" customHeight="1" x14ac:dyDescent="0.25">
      <c r="A16" s="22" t="s">
        <v>20</v>
      </c>
      <c r="B16" s="22">
        <f t="shared" si="1"/>
        <v>308.37569999999999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22">
        <v>308.37569999999999</v>
      </c>
      <c r="I16" s="35" t="s">
        <v>181</v>
      </c>
      <c r="J16" s="35" t="s">
        <v>181</v>
      </c>
      <c r="L16" s="2" t="s">
        <v>128</v>
      </c>
    </row>
    <row r="17" spans="1:12" s="22" customFormat="1" ht="17.100000000000001" customHeight="1" x14ac:dyDescent="0.25">
      <c r="A17" s="22" t="s">
        <v>22</v>
      </c>
      <c r="B17" s="22">
        <f t="shared" si="1"/>
        <v>14438.347299999999</v>
      </c>
      <c r="D17" s="22">
        <v>4188.2492999999995</v>
      </c>
      <c r="E17" s="22">
        <v>1198.3208999999999</v>
      </c>
      <c r="F17" s="35" t="s">
        <v>181</v>
      </c>
      <c r="G17" s="22">
        <v>172.48400000000001</v>
      </c>
      <c r="H17" s="22">
        <v>5088.88</v>
      </c>
      <c r="I17" s="35" t="s">
        <v>181</v>
      </c>
      <c r="J17" s="22">
        <v>3790.4130999999998</v>
      </c>
      <c r="L17" s="2" t="s">
        <v>130</v>
      </c>
    </row>
    <row r="18" spans="1:12" s="22" customFormat="1" ht="17.100000000000001" customHeight="1" x14ac:dyDescent="0.25">
      <c r="A18" s="22" t="s">
        <v>23</v>
      </c>
      <c r="B18" s="22">
        <f t="shared" si="1"/>
        <v>1497.9838999999999</v>
      </c>
      <c r="D18" s="22">
        <v>138.83879999999999</v>
      </c>
      <c r="E18" s="22">
        <v>1054.4411</v>
      </c>
      <c r="F18" s="35" t="s">
        <v>181</v>
      </c>
      <c r="G18" s="35" t="s">
        <v>181</v>
      </c>
      <c r="H18" s="22">
        <v>123.8207</v>
      </c>
      <c r="I18" s="35" t="s">
        <v>181</v>
      </c>
      <c r="J18" s="22">
        <v>180.88330000000002</v>
      </c>
      <c r="L18" s="2" t="s">
        <v>131</v>
      </c>
    </row>
    <row r="19" spans="1:12" s="22" customFormat="1" ht="17.100000000000001" customHeight="1" x14ac:dyDescent="0.25">
      <c r="A19" s="22" t="s">
        <v>24</v>
      </c>
      <c r="B19" s="22">
        <f t="shared" si="1"/>
        <v>114.55840000000001</v>
      </c>
      <c r="D19" s="35" t="s">
        <v>181</v>
      </c>
      <c r="E19" s="35" t="s">
        <v>181</v>
      </c>
      <c r="F19" s="35" t="s">
        <v>181</v>
      </c>
      <c r="G19" s="35" t="s">
        <v>181</v>
      </c>
      <c r="H19" s="35" t="s">
        <v>181</v>
      </c>
      <c r="I19" s="22">
        <v>30.054600000000001</v>
      </c>
      <c r="J19" s="22">
        <v>84.503799999999998</v>
      </c>
      <c r="L19" s="2" t="s">
        <v>132</v>
      </c>
    </row>
    <row r="20" spans="1:12" s="22" customFormat="1" ht="17.100000000000001" customHeight="1" x14ac:dyDescent="0.25">
      <c r="A20" s="22" t="s">
        <v>30</v>
      </c>
      <c r="B20" s="22">
        <f t="shared" si="1"/>
        <v>262.40410000000003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22">
        <v>262.40410000000003</v>
      </c>
      <c r="J20" s="35" t="s">
        <v>181</v>
      </c>
      <c r="L20" s="22" t="s">
        <v>156</v>
      </c>
    </row>
    <row r="21" spans="1:12" s="22" customFormat="1" ht="17.100000000000001" customHeight="1" x14ac:dyDescent="0.25">
      <c r="A21" s="22" t="s">
        <v>36</v>
      </c>
      <c r="B21" s="22">
        <f t="shared" si="1"/>
        <v>22.6494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35" t="s">
        <v>181</v>
      </c>
      <c r="J21" s="22">
        <v>22.6494</v>
      </c>
      <c r="L21" s="22" t="s">
        <v>162</v>
      </c>
    </row>
    <row r="22" spans="1:12" s="22" customFormat="1" ht="17.100000000000001" customHeight="1" x14ac:dyDescent="0.25">
      <c r="A22" s="22" t="s">
        <v>37</v>
      </c>
      <c r="B22" s="22">
        <f t="shared" si="1"/>
        <v>2112.7726000000002</v>
      </c>
      <c r="D22" s="35" t="s">
        <v>181</v>
      </c>
      <c r="E22" s="35" t="s">
        <v>181</v>
      </c>
      <c r="F22" s="35" t="s">
        <v>181</v>
      </c>
      <c r="G22" s="35" t="s">
        <v>181</v>
      </c>
      <c r="H22" s="22">
        <v>173.09610000000001</v>
      </c>
      <c r="I22" s="22">
        <v>1646.4665</v>
      </c>
      <c r="J22" s="22">
        <v>293.21000000000004</v>
      </c>
      <c r="L22" s="22" t="s">
        <v>163</v>
      </c>
    </row>
    <row r="23" spans="1:12" s="22" customFormat="1" ht="17.100000000000001" customHeight="1" x14ac:dyDescent="0.25">
      <c r="A23" s="38" t="s">
        <v>51</v>
      </c>
      <c r="B23" s="22">
        <f t="shared" si="1"/>
        <v>411.86349999999999</v>
      </c>
      <c r="C23" s="38"/>
      <c r="D23" s="39" t="s">
        <v>181</v>
      </c>
      <c r="E23" s="39" t="s">
        <v>181</v>
      </c>
      <c r="F23" s="39" t="s">
        <v>181</v>
      </c>
      <c r="G23" s="39" t="s">
        <v>181</v>
      </c>
      <c r="H23" s="39" t="s">
        <v>181</v>
      </c>
      <c r="I23" s="38">
        <v>411.86349999999999</v>
      </c>
      <c r="J23" s="39" t="s">
        <v>181</v>
      </c>
      <c r="K23" s="38"/>
      <c r="L23" s="3" t="s">
        <v>143</v>
      </c>
    </row>
    <row r="24" spans="1:12" s="22" customFormat="1" ht="17.100000000000001" customHeight="1" x14ac:dyDescent="0.25">
      <c r="A24" s="36" t="s">
        <v>55</v>
      </c>
      <c r="B24" s="36">
        <f t="shared" si="1"/>
        <v>853.48519999999996</v>
      </c>
      <c r="C24" s="36"/>
      <c r="D24" s="37" t="s">
        <v>181</v>
      </c>
      <c r="E24" s="37" t="s">
        <v>181</v>
      </c>
      <c r="F24" s="37" t="s">
        <v>181</v>
      </c>
      <c r="G24" s="37" t="s">
        <v>181</v>
      </c>
      <c r="H24" s="37" t="s">
        <v>181</v>
      </c>
      <c r="I24" s="36">
        <v>853.48519999999996</v>
      </c>
      <c r="J24" s="37" t="s">
        <v>181</v>
      </c>
      <c r="K24" s="36"/>
      <c r="L24" s="40" t="s">
        <v>147</v>
      </c>
    </row>
  </sheetData>
  <mergeCells count="3">
    <mergeCell ref="A1:L1"/>
    <mergeCell ref="A2:L2"/>
    <mergeCell ref="D4:J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="120" workbookViewId="0">
      <selection activeCell="E7" sqref="E7"/>
    </sheetView>
  </sheetViews>
  <sheetFormatPr defaultRowHeight="15.75" x14ac:dyDescent="0.25"/>
  <cols>
    <col min="1" max="1" width="13.25" style="4" customWidth="1"/>
    <col min="2" max="2" width="7" style="4" customWidth="1"/>
    <col min="3" max="3" width="1.875" style="4" customWidth="1"/>
    <col min="4" max="4" width="6.375" style="4" customWidth="1"/>
    <col min="5" max="5" width="7.125" style="4" customWidth="1"/>
    <col min="6" max="6" width="9" style="4"/>
    <col min="7" max="7" width="7.875" style="4" customWidth="1"/>
    <col min="8" max="8" width="7.75" style="4" customWidth="1"/>
    <col min="9" max="9" width="6.875" style="4" customWidth="1"/>
    <col min="10" max="10" width="8.25" style="4" customWidth="1"/>
    <col min="11" max="11" width="7.875" style="4" customWidth="1"/>
    <col min="12" max="12" width="6.75" style="4" customWidth="1"/>
    <col min="13" max="13" width="8.5" style="4" customWidth="1"/>
    <col min="14" max="14" width="6.75" style="4" customWidth="1"/>
    <col min="15" max="15" width="3.625" style="4" customWidth="1"/>
    <col min="16" max="16" width="14" style="4" customWidth="1"/>
    <col min="17" max="16384" width="9" style="4"/>
  </cols>
  <sheetData>
    <row r="1" spans="1:16" s="9" customFormat="1" ht="20.100000000000001" customHeight="1" x14ac:dyDescent="0.3">
      <c r="A1" s="74" t="s">
        <v>191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9" customFormat="1" ht="20.100000000000001" customHeight="1" x14ac:dyDescent="0.3">
      <c r="A2" s="74" t="s">
        <v>219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7.5" customHeight="1" x14ac:dyDescent="0.25">
      <c r="B3" s="66"/>
    </row>
    <row r="4" spans="1:16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10"/>
      <c r="P4" s="10"/>
    </row>
    <row r="5" spans="1:16" s="12" customFormat="1" ht="17.100000000000001" customHeight="1" x14ac:dyDescent="0.25">
      <c r="A5" s="13"/>
      <c r="B5" s="7" t="s">
        <v>72</v>
      </c>
      <c r="C5" s="14"/>
      <c r="D5" s="14" t="s">
        <v>68</v>
      </c>
      <c r="E5" s="5" t="s">
        <v>243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15" t="s">
        <v>81</v>
      </c>
      <c r="L5" s="5" t="s">
        <v>82</v>
      </c>
      <c r="M5" s="5" t="s">
        <v>71</v>
      </c>
      <c r="N5" s="5" t="s">
        <v>176</v>
      </c>
      <c r="O5" s="5"/>
      <c r="P5" s="44"/>
    </row>
    <row r="6" spans="1:16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15" t="s">
        <v>90</v>
      </c>
      <c r="L6" s="5" t="s">
        <v>91</v>
      </c>
      <c r="M6" s="5" t="s">
        <v>0</v>
      </c>
      <c r="N6" s="5"/>
      <c r="O6" s="5"/>
      <c r="P6" s="13" t="s">
        <v>183</v>
      </c>
    </row>
    <row r="7" spans="1:16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15" t="s">
        <v>98</v>
      </c>
      <c r="L7" s="5" t="s">
        <v>99</v>
      </c>
      <c r="M7" s="5" t="s">
        <v>100</v>
      </c>
      <c r="N7" s="5" t="s">
        <v>179</v>
      </c>
      <c r="O7" s="5"/>
      <c r="P7" s="13"/>
    </row>
    <row r="8" spans="1:16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17" t="s">
        <v>106</v>
      </c>
      <c r="L8" s="8" t="s">
        <v>107</v>
      </c>
      <c r="M8" s="8" t="s">
        <v>108</v>
      </c>
      <c r="N8" s="8"/>
      <c r="O8" s="8"/>
      <c r="P8" s="16"/>
    </row>
    <row r="9" spans="1:16" s="22" customFormat="1" ht="18" customHeight="1" x14ac:dyDescent="0.25">
      <c r="A9" s="71" t="s">
        <v>23</v>
      </c>
      <c r="B9" s="71">
        <f t="shared" ref="B9" si="0">SUM(C9:N9)</f>
        <v>5718.8891000000003</v>
      </c>
      <c r="C9" s="71"/>
      <c r="D9" s="71">
        <v>479.47430000000003</v>
      </c>
      <c r="E9" s="71">
        <v>890.81970000000001</v>
      </c>
      <c r="F9" s="71">
        <v>1012.6485999999999</v>
      </c>
      <c r="G9" s="72" t="s">
        <v>181</v>
      </c>
      <c r="H9" s="71">
        <v>1515.6370999999999</v>
      </c>
      <c r="I9" s="72" t="s">
        <v>181</v>
      </c>
      <c r="J9" s="71">
        <v>1653.1332000000002</v>
      </c>
      <c r="K9" s="71">
        <v>167.17619999999999</v>
      </c>
      <c r="L9" s="72" t="s">
        <v>181</v>
      </c>
      <c r="M9" s="72" t="s">
        <v>181</v>
      </c>
      <c r="N9" s="72" t="s">
        <v>181</v>
      </c>
      <c r="O9" s="71"/>
      <c r="P9" s="73" t="s">
        <v>131</v>
      </c>
    </row>
  </sheetData>
  <mergeCells count="3">
    <mergeCell ref="A1:P1"/>
    <mergeCell ref="A2:P2"/>
    <mergeCell ref="D4:N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C1" zoomScale="120" workbookViewId="0">
      <selection activeCell="G12" sqref="G11:G12"/>
    </sheetView>
  </sheetViews>
  <sheetFormatPr defaultRowHeight="15.75" x14ac:dyDescent="0.25"/>
  <cols>
    <col min="1" max="1" width="18.875" style="4" customWidth="1"/>
    <col min="2" max="2" width="10.75" style="4" customWidth="1"/>
    <col min="3" max="3" width="4.625" style="4" customWidth="1"/>
    <col min="4" max="8" width="12.25" style="4" customWidth="1"/>
    <col min="9" max="9" width="10.5" style="4" customWidth="1"/>
    <col min="10" max="10" width="16.75" style="4" customWidth="1"/>
    <col min="11" max="16384" width="9" style="4"/>
  </cols>
  <sheetData>
    <row r="1" spans="1:10" s="9" customFormat="1" ht="20.100000000000001" customHeight="1" x14ac:dyDescent="0.3">
      <c r="A1" s="74" t="s">
        <v>190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9" customFormat="1" ht="20.100000000000001" customHeight="1" x14ac:dyDescent="0.3">
      <c r="A2" s="74" t="s">
        <v>218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7.5" customHeight="1" x14ac:dyDescent="0.25">
      <c r="B3" s="66"/>
    </row>
    <row r="4" spans="1:10" s="12" customFormat="1" ht="19.5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10"/>
      <c r="J4" s="10"/>
    </row>
    <row r="5" spans="1:10" s="12" customFormat="1" ht="17.100000000000001" customHeight="1" x14ac:dyDescent="0.25">
      <c r="B5" s="7" t="s">
        <v>72</v>
      </c>
      <c r="C5" s="14"/>
      <c r="D5" s="14" t="s">
        <v>68</v>
      </c>
      <c r="E5" s="5" t="s">
        <v>77</v>
      </c>
      <c r="F5" s="5" t="s">
        <v>69</v>
      </c>
      <c r="G5" s="5" t="s">
        <v>78</v>
      </c>
      <c r="H5" s="5" t="s">
        <v>80</v>
      </c>
      <c r="I5" s="5"/>
      <c r="J5" s="44"/>
    </row>
    <row r="6" spans="1:10" s="12" customFormat="1" ht="17.100000000000001" customHeight="1" x14ac:dyDescent="0.25">
      <c r="A6" s="13" t="s">
        <v>74</v>
      </c>
      <c r="C6" s="7"/>
      <c r="E6" s="5" t="s">
        <v>86</v>
      </c>
      <c r="F6" s="5"/>
      <c r="G6" s="5" t="s">
        <v>87</v>
      </c>
      <c r="H6" s="5" t="s">
        <v>89</v>
      </c>
      <c r="I6" s="5"/>
      <c r="J6" s="13" t="s">
        <v>183</v>
      </c>
    </row>
    <row r="7" spans="1:10" s="12" customFormat="1" ht="17.100000000000001" customHeight="1" x14ac:dyDescent="0.25">
      <c r="A7" s="13"/>
      <c r="B7" s="14"/>
      <c r="C7" s="14"/>
      <c r="D7" s="5" t="s">
        <v>83</v>
      </c>
      <c r="E7" s="5" t="s">
        <v>94</v>
      </c>
      <c r="F7" s="5" t="s">
        <v>177</v>
      </c>
      <c r="G7" s="5" t="s">
        <v>95</v>
      </c>
      <c r="H7" s="5" t="s">
        <v>97</v>
      </c>
      <c r="I7" s="5"/>
      <c r="J7" s="13"/>
    </row>
    <row r="8" spans="1:10" s="12" customFormat="1" ht="17.100000000000001" customHeight="1" x14ac:dyDescent="0.25">
      <c r="A8" s="16"/>
      <c r="B8" s="17"/>
      <c r="C8" s="17"/>
      <c r="D8" s="8" t="s">
        <v>101</v>
      </c>
      <c r="E8" s="8" t="s">
        <v>103</v>
      </c>
      <c r="F8" s="8"/>
      <c r="G8" s="8"/>
      <c r="H8" s="8" t="s">
        <v>105</v>
      </c>
      <c r="I8" s="8"/>
      <c r="J8" s="16"/>
    </row>
    <row r="9" spans="1:10" s="22" customFormat="1" ht="17.100000000000001" customHeight="1" x14ac:dyDescent="0.25">
      <c r="A9" s="21" t="s">
        <v>182</v>
      </c>
      <c r="B9" s="20">
        <f>SUM(B10:B13)</f>
        <v>1959.3858000000002</v>
      </c>
      <c r="C9" s="20"/>
      <c r="D9" s="20">
        <f>SUM(D10:D13)</f>
        <v>29.9329</v>
      </c>
      <c r="E9" s="20">
        <f>SUM(E10:E13)</f>
        <v>285.31820000000005</v>
      </c>
      <c r="F9" s="20">
        <f>SUM(F10:F13)</f>
        <v>267.7122</v>
      </c>
      <c r="G9" s="20">
        <f>SUM(G10:G13)</f>
        <v>380.27140000000003</v>
      </c>
      <c r="H9" s="20">
        <f>SUM(H10:H13)</f>
        <v>996.15110000000004</v>
      </c>
      <c r="I9" s="20"/>
      <c r="J9" s="21" t="s">
        <v>72</v>
      </c>
    </row>
    <row r="10" spans="1:10" s="22" customFormat="1" ht="17.100000000000001" customHeight="1" x14ac:dyDescent="0.25">
      <c r="A10" s="22" t="s">
        <v>20</v>
      </c>
      <c r="B10" s="22">
        <f>SUM(C10:H10)</f>
        <v>285.31820000000005</v>
      </c>
      <c r="D10" s="35" t="s">
        <v>181</v>
      </c>
      <c r="E10" s="22">
        <v>285.31820000000005</v>
      </c>
      <c r="F10" s="35" t="s">
        <v>181</v>
      </c>
      <c r="G10" s="35" t="s">
        <v>181</v>
      </c>
      <c r="H10" s="35" t="s">
        <v>181</v>
      </c>
      <c r="J10" s="2" t="s">
        <v>128</v>
      </c>
    </row>
    <row r="11" spans="1:10" s="22" customFormat="1" ht="17.100000000000001" customHeight="1" x14ac:dyDescent="0.25">
      <c r="A11" s="22" t="s">
        <v>24</v>
      </c>
      <c r="B11" s="22">
        <f>SUM(C11:H11)</f>
        <v>1255.1871000000001</v>
      </c>
      <c r="D11" s="22">
        <v>29.9329</v>
      </c>
      <c r="E11" s="35" t="s">
        <v>181</v>
      </c>
      <c r="F11" s="35" t="s">
        <v>181</v>
      </c>
      <c r="G11" s="22">
        <v>306.09870000000001</v>
      </c>
      <c r="H11" s="22">
        <v>919.15550000000007</v>
      </c>
      <c r="J11" s="2" t="s">
        <v>132</v>
      </c>
    </row>
    <row r="12" spans="1:10" s="22" customFormat="1" ht="17.100000000000001" customHeight="1" x14ac:dyDescent="0.25">
      <c r="A12" s="38" t="s">
        <v>26</v>
      </c>
      <c r="B12" s="38">
        <f>SUM(C12:H12)</f>
        <v>267.7122</v>
      </c>
      <c r="C12" s="38"/>
      <c r="D12" s="39" t="s">
        <v>181</v>
      </c>
      <c r="E12" s="39" t="s">
        <v>181</v>
      </c>
      <c r="F12" s="38">
        <v>267.7122</v>
      </c>
      <c r="G12" s="39" t="s">
        <v>181</v>
      </c>
      <c r="H12" s="39" t="s">
        <v>181</v>
      </c>
      <c r="I12" s="38"/>
      <c r="J12" s="3" t="s">
        <v>134</v>
      </c>
    </row>
    <row r="13" spans="1:10" s="22" customFormat="1" ht="17.100000000000001" customHeight="1" x14ac:dyDescent="0.25">
      <c r="A13" s="36" t="s">
        <v>45</v>
      </c>
      <c r="B13" s="36">
        <f>SUM(C13:H13)</f>
        <v>151.16829999999999</v>
      </c>
      <c r="C13" s="36"/>
      <c r="D13" s="37" t="s">
        <v>181</v>
      </c>
      <c r="E13" s="37" t="s">
        <v>181</v>
      </c>
      <c r="F13" s="37" t="s">
        <v>181</v>
      </c>
      <c r="G13" s="36">
        <v>74.172700000000006</v>
      </c>
      <c r="H13" s="36">
        <v>76.995599999999996</v>
      </c>
      <c r="I13" s="36"/>
      <c r="J13" s="40" t="s">
        <v>137</v>
      </c>
    </row>
  </sheetData>
  <mergeCells count="3">
    <mergeCell ref="D4:H4"/>
    <mergeCell ref="A1:J1"/>
    <mergeCell ref="A2:J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120" workbookViewId="0">
      <selection activeCell="E13" sqref="E13"/>
    </sheetView>
  </sheetViews>
  <sheetFormatPr defaultRowHeight="15.75" x14ac:dyDescent="0.25"/>
  <cols>
    <col min="1" max="1" width="14.625" style="4" customWidth="1"/>
    <col min="2" max="2" width="9" style="4"/>
    <col min="3" max="3" width="1.625" style="4" customWidth="1"/>
    <col min="4" max="4" width="7.625" style="4" customWidth="1"/>
    <col min="5" max="5" width="8.625" style="4" customWidth="1"/>
    <col min="6" max="6" width="9" style="4"/>
    <col min="7" max="7" width="8.125" style="4" customWidth="1"/>
    <col min="8" max="9" width="8.25" style="4" customWidth="1"/>
    <col min="10" max="10" width="8.5" style="4" customWidth="1"/>
    <col min="11" max="11" width="7.875" style="4" customWidth="1"/>
    <col min="12" max="12" width="9" style="4"/>
    <col min="13" max="13" width="5.375" style="4" customWidth="1"/>
    <col min="14" max="14" width="17.25" style="4" customWidth="1"/>
    <col min="15" max="16384" width="9" style="4"/>
  </cols>
  <sheetData>
    <row r="1" spans="1:14" s="9" customFormat="1" ht="20.100000000000001" customHeight="1" x14ac:dyDescent="0.3">
      <c r="A1" s="74" t="s">
        <v>189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9" customFormat="1" ht="20.100000000000001" customHeight="1" x14ac:dyDescent="0.3">
      <c r="A2" s="74" t="s">
        <v>217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7.5" customHeight="1" x14ac:dyDescent="0.25">
      <c r="B3" s="66"/>
      <c r="I3" s="24"/>
      <c r="J3" s="24"/>
      <c r="K3" s="24"/>
    </row>
    <row r="4" spans="1:14" s="20" customFormat="1" ht="20.100000000000001" customHeight="1" x14ac:dyDescent="0.25">
      <c r="A4" s="63"/>
      <c r="B4" s="60" t="s">
        <v>75</v>
      </c>
      <c r="C4" s="63"/>
      <c r="D4" s="77" t="s">
        <v>73</v>
      </c>
      <c r="E4" s="77"/>
      <c r="F4" s="77"/>
      <c r="G4" s="77"/>
      <c r="H4" s="77"/>
      <c r="I4" s="77"/>
      <c r="J4" s="77"/>
      <c r="K4" s="77"/>
      <c r="L4" s="77"/>
      <c r="M4" s="63"/>
      <c r="N4" s="63"/>
    </row>
    <row r="5" spans="1:14" s="20" customFormat="1" ht="17.100000000000001" customHeight="1" x14ac:dyDescent="0.25">
      <c r="B5" s="7" t="s">
        <v>72</v>
      </c>
      <c r="C5" s="60"/>
      <c r="D5" s="60" t="s">
        <v>68</v>
      </c>
      <c r="E5" s="41" t="s">
        <v>76</v>
      </c>
      <c r="F5" s="41" t="s">
        <v>77</v>
      </c>
      <c r="G5" s="41" t="s">
        <v>78</v>
      </c>
      <c r="H5" s="46" t="s">
        <v>79</v>
      </c>
      <c r="I5" s="41" t="s">
        <v>80</v>
      </c>
      <c r="J5" s="46" t="s">
        <v>81</v>
      </c>
      <c r="K5" s="41" t="s">
        <v>70</v>
      </c>
      <c r="L5" s="45" t="s">
        <v>71</v>
      </c>
      <c r="M5" s="64"/>
      <c r="N5" s="64"/>
    </row>
    <row r="6" spans="1:14" s="20" customFormat="1" ht="17.100000000000001" customHeight="1" x14ac:dyDescent="0.25">
      <c r="A6" s="59" t="s">
        <v>74</v>
      </c>
      <c r="C6" s="7"/>
      <c r="E6" s="41" t="s">
        <v>84</v>
      </c>
      <c r="F6" s="41" t="s">
        <v>86</v>
      </c>
      <c r="G6" s="41" t="s">
        <v>87</v>
      </c>
      <c r="H6" s="46" t="s">
        <v>88</v>
      </c>
      <c r="I6" s="41" t="s">
        <v>89</v>
      </c>
      <c r="J6" s="46" t="s">
        <v>90</v>
      </c>
      <c r="K6" s="41"/>
      <c r="L6" s="41" t="s">
        <v>0</v>
      </c>
      <c r="M6" s="64"/>
      <c r="N6" s="13" t="s">
        <v>183</v>
      </c>
    </row>
    <row r="7" spans="1:14" s="20" customFormat="1" ht="17.100000000000001" customHeight="1" x14ac:dyDescent="0.25">
      <c r="A7" s="59"/>
      <c r="B7" s="60"/>
      <c r="C7" s="60"/>
      <c r="D7" s="41" t="s">
        <v>83</v>
      </c>
      <c r="E7" s="41" t="s">
        <v>92</v>
      </c>
      <c r="F7" s="41" t="s">
        <v>94</v>
      </c>
      <c r="G7" s="41" t="s">
        <v>95</v>
      </c>
      <c r="H7" s="46" t="s">
        <v>96</v>
      </c>
      <c r="I7" s="41" t="s">
        <v>97</v>
      </c>
      <c r="J7" s="46" t="s">
        <v>98</v>
      </c>
      <c r="K7" s="41" t="s">
        <v>178</v>
      </c>
      <c r="L7" s="41" t="s">
        <v>100</v>
      </c>
      <c r="M7" s="64"/>
      <c r="N7" s="59"/>
    </row>
    <row r="8" spans="1:14" s="20" customFormat="1" ht="17.100000000000001" customHeight="1" x14ac:dyDescent="0.25">
      <c r="A8" s="65"/>
      <c r="B8" s="61"/>
      <c r="C8" s="61"/>
      <c r="D8" s="42" t="s">
        <v>101</v>
      </c>
      <c r="E8" s="42" t="s">
        <v>101</v>
      </c>
      <c r="F8" s="42" t="s">
        <v>103</v>
      </c>
      <c r="G8" s="42"/>
      <c r="H8" s="61" t="s">
        <v>104</v>
      </c>
      <c r="I8" s="42" t="s">
        <v>105</v>
      </c>
      <c r="J8" s="61" t="s">
        <v>106</v>
      </c>
      <c r="K8" s="42" t="s">
        <v>180</v>
      </c>
      <c r="L8" s="42" t="s">
        <v>108</v>
      </c>
      <c r="M8" s="65"/>
      <c r="N8" s="65"/>
    </row>
    <row r="9" spans="1:14" s="22" customFormat="1" ht="17.100000000000001" customHeight="1" x14ac:dyDescent="0.25">
      <c r="A9" s="21" t="s">
        <v>182</v>
      </c>
      <c r="B9" s="20">
        <f>SUM(B10:B16)</f>
        <v>5669.7559000000001</v>
      </c>
      <c r="C9" s="20"/>
      <c r="D9" s="20">
        <f t="shared" ref="D9:L9" si="0">SUM(D10:D16)</f>
        <v>1778.3084999999999</v>
      </c>
      <c r="E9" s="20">
        <f t="shared" si="0"/>
        <v>200.81869999999998</v>
      </c>
      <c r="F9" s="20">
        <f t="shared" si="0"/>
        <v>48.221400000000003</v>
      </c>
      <c r="G9" s="20">
        <f t="shared" si="0"/>
        <v>1639.1265999999998</v>
      </c>
      <c r="H9" s="20">
        <f t="shared" si="0"/>
        <v>133.71770000000001</v>
      </c>
      <c r="I9" s="20">
        <f t="shared" si="0"/>
        <v>492.21630000000005</v>
      </c>
      <c r="J9" s="20">
        <f t="shared" si="0"/>
        <v>367.18509999999998</v>
      </c>
      <c r="K9" s="20">
        <f t="shared" si="0"/>
        <v>827.88</v>
      </c>
      <c r="L9" s="20">
        <f t="shared" si="0"/>
        <v>182.2816</v>
      </c>
      <c r="N9" s="43" t="s">
        <v>72</v>
      </c>
    </row>
    <row r="10" spans="1:14" s="22" customFormat="1" ht="17.100000000000001" customHeight="1" x14ac:dyDescent="0.25">
      <c r="A10" s="22" t="s">
        <v>1</v>
      </c>
      <c r="B10" s="22">
        <f t="shared" ref="B10:B16" si="1">SUM(C10:L10)</f>
        <v>572.48820000000001</v>
      </c>
      <c r="D10" s="22">
        <v>572.48820000000001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L10" s="35" t="s">
        <v>181</v>
      </c>
      <c r="N10" s="1" t="s">
        <v>109</v>
      </c>
    </row>
    <row r="11" spans="1:14" s="22" customFormat="1" ht="17.100000000000001" customHeight="1" x14ac:dyDescent="0.25">
      <c r="A11" s="22" t="s">
        <v>18</v>
      </c>
      <c r="B11" s="22">
        <f t="shared" si="1"/>
        <v>469.54680000000002</v>
      </c>
      <c r="D11" s="22">
        <v>469.54680000000002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L11" s="35" t="s">
        <v>181</v>
      </c>
      <c r="N11" s="2" t="s">
        <v>126</v>
      </c>
    </row>
    <row r="12" spans="1:14" s="22" customFormat="1" ht="17.100000000000001" customHeight="1" x14ac:dyDescent="0.25">
      <c r="A12" s="22" t="s">
        <v>19</v>
      </c>
      <c r="B12" s="22">
        <f t="shared" si="1"/>
        <v>178.88050000000001</v>
      </c>
      <c r="D12" s="35" t="s">
        <v>181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22">
        <v>178.88050000000001</v>
      </c>
      <c r="J12" s="35" t="s">
        <v>181</v>
      </c>
      <c r="K12" s="35" t="s">
        <v>181</v>
      </c>
      <c r="L12" s="35" t="s">
        <v>181</v>
      </c>
      <c r="N12" s="2" t="s">
        <v>127</v>
      </c>
    </row>
    <row r="13" spans="1:14" s="22" customFormat="1" ht="17.100000000000001" customHeight="1" x14ac:dyDescent="0.25">
      <c r="A13" s="22" t="s">
        <v>23</v>
      </c>
      <c r="B13" s="22">
        <f t="shared" si="1"/>
        <v>954.79739999999993</v>
      </c>
      <c r="D13" s="22">
        <v>677.33029999999997</v>
      </c>
      <c r="E13" s="35" t="s">
        <v>181</v>
      </c>
      <c r="F13" s="35" t="s">
        <v>181</v>
      </c>
      <c r="G13" s="35" t="s">
        <v>181</v>
      </c>
      <c r="H13" s="35" t="s">
        <v>181</v>
      </c>
      <c r="I13" s="35" t="s">
        <v>181</v>
      </c>
      <c r="J13" s="22">
        <v>277.46709999999996</v>
      </c>
      <c r="K13" s="35" t="s">
        <v>181</v>
      </c>
      <c r="L13" s="35" t="s">
        <v>181</v>
      </c>
      <c r="N13" s="2" t="s">
        <v>131</v>
      </c>
    </row>
    <row r="14" spans="1:14" s="22" customFormat="1" ht="17.100000000000001" customHeight="1" x14ac:dyDescent="0.25">
      <c r="A14" s="22" t="s">
        <v>25</v>
      </c>
      <c r="B14" s="22">
        <f t="shared" si="1"/>
        <v>1908.4721999999999</v>
      </c>
      <c r="D14" s="22">
        <v>58.943199999999997</v>
      </c>
      <c r="E14" s="35" t="s">
        <v>181</v>
      </c>
      <c r="F14" s="35" t="s">
        <v>181</v>
      </c>
      <c r="G14" s="22">
        <v>1225.0692999999999</v>
      </c>
      <c r="H14" s="22">
        <v>133.71770000000001</v>
      </c>
      <c r="I14" s="22">
        <v>218.7424</v>
      </c>
      <c r="J14" s="22">
        <v>89.718000000000004</v>
      </c>
      <c r="K14" s="35" t="s">
        <v>181</v>
      </c>
      <c r="L14" s="22">
        <v>182.2816</v>
      </c>
      <c r="N14" s="2" t="s">
        <v>133</v>
      </c>
    </row>
    <row r="15" spans="1:14" s="22" customFormat="1" ht="17.100000000000001" customHeight="1" x14ac:dyDescent="0.25">
      <c r="A15" s="22" t="s">
        <v>26</v>
      </c>
      <c r="B15" s="22">
        <f t="shared" si="1"/>
        <v>757.69079999999997</v>
      </c>
      <c r="D15" s="35" t="s">
        <v>181</v>
      </c>
      <c r="E15" s="22">
        <v>200.81869999999998</v>
      </c>
      <c r="F15" s="22">
        <v>48.221400000000003</v>
      </c>
      <c r="G15" s="22">
        <v>414.0573</v>
      </c>
      <c r="H15" s="35" t="s">
        <v>181</v>
      </c>
      <c r="I15" s="22">
        <v>94.593400000000003</v>
      </c>
      <c r="J15" s="35" t="s">
        <v>181</v>
      </c>
      <c r="K15" s="35" t="s">
        <v>181</v>
      </c>
      <c r="L15" s="35" t="s">
        <v>181</v>
      </c>
      <c r="N15" s="2" t="s">
        <v>134</v>
      </c>
    </row>
    <row r="16" spans="1:14" s="22" customFormat="1" ht="17.100000000000001" customHeight="1" x14ac:dyDescent="0.25">
      <c r="A16" s="36" t="s">
        <v>37</v>
      </c>
      <c r="B16" s="36">
        <f t="shared" si="1"/>
        <v>827.88</v>
      </c>
      <c r="C16" s="36"/>
      <c r="D16" s="37" t="s">
        <v>181</v>
      </c>
      <c r="E16" s="37" t="s">
        <v>181</v>
      </c>
      <c r="F16" s="37" t="s">
        <v>181</v>
      </c>
      <c r="G16" s="37" t="s">
        <v>181</v>
      </c>
      <c r="H16" s="37" t="s">
        <v>181</v>
      </c>
      <c r="I16" s="37" t="s">
        <v>181</v>
      </c>
      <c r="J16" s="37" t="s">
        <v>181</v>
      </c>
      <c r="K16" s="36">
        <v>827.88</v>
      </c>
      <c r="L16" s="37" t="s">
        <v>181</v>
      </c>
      <c r="M16" s="36"/>
      <c r="N16" s="36" t="s">
        <v>163</v>
      </c>
    </row>
  </sheetData>
  <mergeCells count="3">
    <mergeCell ref="A1:N1"/>
    <mergeCell ref="A2:N2"/>
    <mergeCell ref="D4:L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120" workbookViewId="0">
      <selection activeCell="D15" sqref="D15"/>
    </sheetView>
  </sheetViews>
  <sheetFormatPr defaultRowHeight="15.75" x14ac:dyDescent="0.25"/>
  <cols>
    <col min="1" max="1" width="15.75" style="4" customWidth="1"/>
    <col min="2" max="2" width="9" style="4"/>
    <col min="3" max="3" width="2.375" style="4" customWidth="1"/>
    <col min="4" max="6" width="9" style="4"/>
    <col min="7" max="8" width="8.625" style="4" customWidth="1"/>
    <col min="9" max="9" width="7.625" style="4" customWidth="1"/>
    <col min="10" max="10" width="9" style="4"/>
    <col min="11" max="11" width="8.125" style="4" customWidth="1"/>
    <col min="12" max="12" width="8.25" style="4" customWidth="1"/>
    <col min="13" max="13" width="4.375" style="4" customWidth="1"/>
    <col min="14" max="14" width="14.125" style="4" customWidth="1"/>
    <col min="15" max="16384" width="9" style="4"/>
  </cols>
  <sheetData>
    <row r="1" spans="1:14" s="9" customFormat="1" ht="20.100000000000001" customHeight="1" x14ac:dyDescent="0.3">
      <c r="A1" s="74" t="s">
        <v>188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9" customFormat="1" ht="20.100000000000001" customHeight="1" x14ac:dyDescent="0.3">
      <c r="A2" s="74" t="s">
        <v>216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7.5" customHeight="1" x14ac:dyDescent="0.25">
      <c r="B3" s="66"/>
    </row>
    <row r="4" spans="1:14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10"/>
      <c r="N4" s="10"/>
    </row>
    <row r="5" spans="1:14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15" t="s">
        <v>81</v>
      </c>
      <c r="L5" s="5" t="s">
        <v>71</v>
      </c>
      <c r="M5" s="44"/>
      <c r="N5" s="44"/>
    </row>
    <row r="6" spans="1:14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15" t="s">
        <v>90</v>
      </c>
      <c r="L6" s="5" t="s">
        <v>0</v>
      </c>
      <c r="M6" s="44"/>
      <c r="N6" s="13" t="s">
        <v>183</v>
      </c>
    </row>
    <row r="7" spans="1:14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15" t="s">
        <v>98</v>
      </c>
      <c r="L7" s="5" t="s">
        <v>100</v>
      </c>
      <c r="M7" s="44"/>
      <c r="N7" s="13"/>
    </row>
    <row r="8" spans="1:14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17" t="s">
        <v>106</v>
      </c>
      <c r="L8" s="8" t="s">
        <v>108</v>
      </c>
      <c r="M8" s="16"/>
      <c r="N8" s="16"/>
    </row>
    <row r="9" spans="1:14" s="22" customFormat="1" ht="17.100000000000001" customHeight="1" x14ac:dyDescent="0.25">
      <c r="A9" s="21" t="s">
        <v>182</v>
      </c>
      <c r="B9" s="20">
        <f>SUM(B10:B19)</f>
        <v>9821.6973999999991</v>
      </c>
      <c r="C9" s="20"/>
      <c r="D9" s="20">
        <f t="shared" ref="D9:L9" si="0">SUM(D10:D19)</f>
        <v>786.61310000000003</v>
      </c>
      <c r="E9" s="20">
        <f t="shared" si="0"/>
        <v>685.995</v>
      </c>
      <c r="F9" s="20">
        <f t="shared" si="0"/>
        <v>731.22980000000007</v>
      </c>
      <c r="G9" s="20">
        <f t="shared" si="0"/>
        <v>845.50980000000004</v>
      </c>
      <c r="H9" s="20">
        <f t="shared" si="0"/>
        <v>204.77780000000001</v>
      </c>
      <c r="I9" s="20">
        <f t="shared" si="0"/>
        <v>2202.2036999999996</v>
      </c>
      <c r="J9" s="20">
        <f t="shared" si="0"/>
        <v>2387.2479000000003</v>
      </c>
      <c r="K9" s="20">
        <f t="shared" si="0"/>
        <v>789.05629999999996</v>
      </c>
      <c r="L9" s="20">
        <f t="shared" si="0"/>
        <v>1189.0640000000001</v>
      </c>
      <c r="M9" s="20"/>
      <c r="N9" s="21" t="s">
        <v>72</v>
      </c>
    </row>
    <row r="10" spans="1:14" s="22" customFormat="1" ht="17.100000000000001" customHeight="1" x14ac:dyDescent="0.25">
      <c r="A10" s="22" t="s">
        <v>15</v>
      </c>
      <c r="B10" s="22">
        <f t="shared" ref="B10:B19" si="1">SUM(C10:L10)</f>
        <v>1641.5006000000001</v>
      </c>
      <c r="D10" s="35" t="s">
        <v>181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22">
        <v>303.35770000000002</v>
      </c>
      <c r="J10" s="22">
        <v>549.08660000000009</v>
      </c>
      <c r="K10" s="22">
        <v>789.05629999999996</v>
      </c>
      <c r="L10" s="35" t="s">
        <v>181</v>
      </c>
      <c r="N10" s="3" t="s">
        <v>123</v>
      </c>
    </row>
    <row r="11" spans="1:14" s="22" customFormat="1" ht="17.100000000000001" customHeight="1" x14ac:dyDescent="0.25">
      <c r="A11" s="22" t="s">
        <v>22</v>
      </c>
      <c r="B11" s="22">
        <f t="shared" si="1"/>
        <v>768.10719999999992</v>
      </c>
      <c r="D11" s="35" t="s">
        <v>181</v>
      </c>
      <c r="E11" s="35" t="s">
        <v>181</v>
      </c>
      <c r="F11" s="35" t="s">
        <v>181</v>
      </c>
      <c r="G11" s="22">
        <v>404.71379999999999</v>
      </c>
      <c r="H11" s="35" t="s">
        <v>181</v>
      </c>
      <c r="I11" s="22">
        <v>363.39339999999999</v>
      </c>
      <c r="J11" s="35" t="s">
        <v>181</v>
      </c>
      <c r="K11" s="35" t="s">
        <v>181</v>
      </c>
      <c r="L11" s="35" t="s">
        <v>181</v>
      </c>
      <c r="N11" s="2" t="s">
        <v>130</v>
      </c>
    </row>
    <row r="12" spans="1:14" s="22" customFormat="1" ht="17.100000000000001" customHeight="1" x14ac:dyDescent="0.25">
      <c r="A12" s="22" t="s">
        <v>23</v>
      </c>
      <c r="B12" s="22">
        <f t="shared" si="1"/>
        <v>122.6914</v>
      </c>
      <c r="D12" s="22">
        <v>122.6914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35" t="s">
        <v>181</v>
      </c>
      <c r="N12" s="2" t="s">
        <v>131</v>
      </c>
    </row>
    <row r="13" spans="1:14" s="22" customFormat="1" ht="17.100000000000001" customHeight="1" x14ac:dyDescent="0.25">
      <c r="A13" s="22" t="s">
        <v>25</v>
      </c>
      <c r="B13" s="22">
        <f t="shared" si="1"/>
        <v>489.06299999999999</v>
      </c>
      <c r="D13" s="22">
        <v>61.880600000000001</v>
      </c>
      <c r="E13" s="35" t="s">
        <v>181</v>
      </c>
      <c r="F13" s="22">
        <v>160.17140000000001</v>
      </c>
      <c r="G13" s="35" t="s">
        <v>181</v>
      </c>
      <c r="H13" s="35" t="s">
        <v>181</v>
      </c>
      <c r="I13" s="35" t="s">
        <v>181</v>
      </c>
      <c r="J13" s="22">
        <v>267.01099999999997</v>
      </c>
      <c r="K13" s="35" t="s">
        <v>181</v>
      </c>
      <c r="L13" s="35" t="s">
        <v>181</v>
      </c>
      <c r="N13" s="2" t="s">
        <v>133</v>
      </c>
    </row>
    <row r="14" spans="1:14" s="22" customFormat="1" ht="17.100000000000001" customHeight="1" x14ac:dyDescent="0.25">
      <c r="A14" s="22" t="s">
        <v>26</v>
      </c>
      <c r="B14" s="22">
        <f t="shared" si="1"/>
        <v>3372.4706000000001</v>
      </c>
      <c r="D14" s="22">
        <v>602.04110000000003</v>
      </c>
      <c r="E14" s="22">
        <v>328.7516</v>
      </c>
      <c r="F14" s="22">
        <v>571.05840000000001</v>
      </c>
      <c r="G14" s="22">
        <v>440.79599999999999</v>
      </c>
      <c r="H14" s="22">
        <v>204.77780000000001</v>
      </c>
      <c r="I14" s="35" t="s">
        <v>181</v>
      </c>
      <c r="J14" s="22">
        <v>1225.0457000000001</v>
      </c>
      <c r="K14" s="35" t="s">
        <v>181</v>
      </c>
      <c r="L14" s="35" t="s">
        <v>181</v>
      </c>
      <c r="N14" s="2" t="s">
        <v>134</v>
      </c>
    </row>
    <row r="15" spans="1:14" s="22" customFormat="1" ht="17.100000000000001" customHeight="1" x14ac:dyDescent="0.25">
      <c r="A15" s="22" t="s">
        <v>30</v>
      </c>
      <c r="B15" s="22">
        <f t="shared" si="1"/>
        <v>244.25059999999999</v>
      </c>
      <c r="D15" s="35" t="s">
        <v>181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22">
        <v>244.25059999999999</v>
      </c>
      <c r="J15" s="35" t="s">
        <v>181</v>
      </c>
      <c r="K15" s="35" t="s">
        <v>181</v>
      </c>
      <c r="L15" s="35" t="s">
        <v>181</v>
      </c>
      <c r="N15" s="22" t="s">
        <v>156</v>
      </c>
    </row>
    <row r="16" spans="1:14" s="22" customFormat="1" ht="17.100000000000001" customHeight="1" x14ac:dyDescent="0.25">
      <c r="A16" s="22" t="s">
        <v>31</v>
      </c>
      <c r="B16" s="22">
        <f t="shared" si="1"/>
        <v>1189.0640000000001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35" t="s">
        <v>181</v>
      </c>
      <c r="I16" s="35" t="s">
        <v>181</v>
      </c>
      <c r="J16" s="35" t="s">
        <v>181</v>
      </c>
      <c r="K16" s="35" t="s">
        <v>181</v>
      </c>
      <c r="L16" s="22">
        <v>1189.0640000000001</v>
      </c>
      <c r="N16" s="22" t="s">
        <v>157</v>
      </c>
    </row>
    <row r="17" spans="1:14" s="22" customFormat="1" ht="17.100000000000001" customHeight="1" x14ac:dyDescent="0.25">
      <c r="A17" s="22" t="s">
        <v>48</v>
      </c>
      <c r="B17" s="22">
        <f t="shared" si="1"/>
        <v>791.98019999999997</v>
      </c>
      <c r="D17" s="35" t="s">
        <v>181</v>
      </c>
      <c r="E17" s="35" t="s">
        <v>181</v>
      </c>
      <c r="F17" s="35" t="s">
        <v>181</v>
      </c>
      <c r="G17" s="35" t="s">
        <v>181</v>
      </c>
      <c r="H17" s="35" t="s">
        <v>181</v>
      </c>
      <c r="I17" s="22">
        <v>791.98019999999997</v>
      </c>
      <c r="J17" s="35" t="s">
        <v>181</v>
      </c>
      <c r="K17" s="35" t="s">
        <v>181</v>
      </c>
      <c r="L17" s="35" t="s">
        <v>181</v>
      </c>
      <c r="N17" s="3" t="s">
        <v>140</v>
      </c>
    </row>
    <row r="18" spans="1:14" s="22" customFormat="1" ht="17.100000000000001" customHeight="1" x14ac:dyDescent="0.25">
      <c r="A18" s="22" t="s">
        <v>66</v>
      </c>
      <c r="B18" s="22">
        <f t="shared" si="1"/>
        <v>703.34799999999996</v>
      </c>
      <c r="D18" s="35" t="s">
        <v>181</v>
      </c>
      <c r="E18" s="22">
        <v>357.24340000000001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22">
        <v>346.1046</v>
      </c>
      <c r="K18" s="35" t="s">
        <v>181</v>
      </c>
      <c r="L18" s="35" t="s">
        <v>181</v>
      </c>
      <c r="N18" s="22" t="s">
        <v>174</v>
      </c>
    </row>
    <row r="19" spans="1:14" s="22" customFormat="1" ht="17.100000000000001" customHeight="1" x14ac:dyDescent="0.25">
      <c r="A19" s="36" t="s">
        <v>67</v>
      </c>
      <c r="B19" s="36">
        <f t="shared" si="1"/>
        <v>499.22179999999997</v>
      </c>
      <c r="C19" s="36"/>
      <c r="D19" s="37" t="s">
        <v>181</v>
      </c>
      <c r="E19" s="37" t="s">
        <v>181</v>
      </c>
      <c r="F19" s="37" t="s">
        <v>181</v>
      </c>
      <c r="G19" s="37" t="s">
        <v>181</v>
      </c>
      <c r="H19" s="37" t="s">
        <v>181</v>
      </c>
      <c r="I19" s="36">
        <v>499.22179999999997</v>
      </c>
      <c r="J19" s="37" t="s">
        <v>181</v>
      </c>
      <c r="K19" s="37" t="s">
        <v>181</v>
      </c>
      <c r="L19" s="37" t="s">
        <v>181</v>
      </c>
      <c r="M19" s="36"/>
      <c r="N19" s="36" t="s">
        <v>175</v>
      </c>
    </row>
  </sheetData>
  <mergeCells count="3">
    <mergeCell ref="D4:L4"/>
    <mergeCell ref="A1:N1"/>
    <mergeCell ref="A2:N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6" zoomScale="120" workbookViewId="0">
      <selection activeCell="G26" sqref="G26"/>
    </sheetView>
  </sheetViews>
  <sheetFormatPr defaultRowHeight="15.75" x14ac:dyDescent="0.25"/>
  <cols>
    <col min="1" max="1" width="14.875" style="4" customWidth="1"/>
    <col min="2" max="2" width="9" style="4"/>
    <col min="3" max="3" width="1.625" style="4" customWidth="1"/>
    <col min="4" max="4" width="8.5" style="4" customWidth="1"/>
    <col min="5" max="5" width="7.625" style="4" customWidth="1"/>
    <col min="6" max="6" width="9" style="4"/>
    <col min="7" max="7" width="7.375" style="4" customWidth="1"/>
    <col min="8" max="8" width="8" style="4" customWidth="1"/>
    <col min="9" max="9" width="7.625" style="4" customWidth="1"/>
    <col min="10" max="10" width="8.25" style="4" customWidth="1"/>
    <col min="11" max="11" width="6.25" style="4" customWidth="1"/>
    <col min="12" max="12" width="9" style="4"/>
    <col min="13" max="13" width="7" style="4" customWidth="1"/>
    <col min="14" max="14" width="4.375" style="4" customWidth="1"/>
    <col min="15" max="15" width="14.625" style="4" customWidth="1"/>
    <col min="16" max="16384" width="9" style="4"/>
  </cols>
  <sheetData>
    <row r="1" spans="1:15" s="9" customFormat="1" ht="20.100000000000001" customHeight="1" x14ac:dyDescent="0.3">
      <c r="A1" s="74" t="s">
        <v>211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238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1"/>
    </row>
    <row r="5" spans="1:15" s="12" customForma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5" t="s">
        <v>82</v>
      </c>
      <c r="L5" s="5" t="s">
        <v>71</v>
      </c>
      <c r="M5" s="34" t="s">
        <v>176</v>
      </c>
      <c r="N5" s="34"/>
      <c r="O5" s="13"/>
    </row>
    <row r="6" spans="1:15" s="12" customForma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5" t="s">
        <v>91</v>
      </c>
      <c r="L6" s="5" t="s">
        <v>0</v>
      </c>
      <c r="M6" s="5"/>
      <c r="N6" s="5"/>
      <c r="O6" s="13" t="s">
        <v>183</v>
      </c>
    </row>
    <row r="7" spans="1:15" s="12" customForma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5" t="s">
        <v>99</v>
      </c>
      <c r="L7" s="5" t="s">
        <v>100</v>
      </c>
      <c r="M7" s="5" t="s">
        <v>179</v>
      </c>
      <c r="N7" s="5"/>
      <c r="O7" s="18"/>
    </row>
    <row r="8" spans="1:15" s="12" customForma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8" t="s">
        <v>107</v>
      </c>
      <c r="L8" s="8" t="s">
        <v>108</v>
      </c>
      <c r="M8" s="8"/>
      <c r="N8" s="8"/>
      <c r="O8" s="19"/>
    </row>
    <row r="9" spans="1:15" s="22" customFormat="1" ht="17.100000000000001" customHeight="1" x14ac:dyDescent="0.25">
      <c r="A9" s="59" t="s">
        <v>182</v>
      </c>
      <c r="B9" s="60">
        <f>SUM(C9:M9)</f>
        <v>25449.4944</v>
      </c>
      <c r="C9" s="60"/>
      <c r="D9" s="60">
        <f t="shared" ref="D9:M9" si="0">SUM(D10:D45)</f>
        <v>1016.1849</v>
      </c>
      <c r="E9" s="60">
        <f t="shared" si="0"/>
        <v>968.67229999999995</v>
      </c>
      <c r="F9" s="60">
        <f t="shared" si="0"/>
        <v>57.581299999999999</v>
      </c>
      <c r="G9" s="60">
        <f t="shared" si="0"/>
        <v>620.95190000000002</v>
      </c>
      <c r="H9" s="60">
        <f t="shared" si="0"/>
        <v>1203.4284</v>
      </c>
      <c r="I9" s="60">
        <f t="shared" si="0"/>
        <v>5684.9321</v>
      </c>
      <c r="J9" s="60">
        <f t="shared" si="0"/>
        <v>9700.5357999999997</v>
      </c>
      <c r="K9" s="60">
        <f t="shared" si="0"/>
        <v>736.83799999999997</v>
      </c>
      <c r="L9" s="60">
        <f t="shared" si="0"/>
        <v>4092.5347999999999</v>
      </c>
      <c r="M9" s="60">
        <f t="shared" si="0"/>
        <v>1367.8349000000001</v>
      </c>
      <c r="N9" s="41"/>
      <c r="O9" s="21" t="s">
        <v>72</v>
      </c>
    </row>
    <row r="10" spans="1:15" s="22" customFormat="1" ht="17.100000000000001" customHeight="1" x14ac:dyDescent="0.25">
      <c r="A10" s="22" t="s">
        <v>1</v>
      </c>
      <c r="B10" s="35">
        <f>SUM(C10:M10)</f>
        <v>844.46770000000004</v>
      </c>
      <c r="D10" s="35" t="s">
        <v>181</v>
      </c>
      <c r="E10" s="35" t="s">
        <v>181</v>
      </c>
      <c r="F10" s="35" t="s">
        <v>181</v>
      </c>
      <c r="G10" s="35" t="s">
        <v>181</v>
      </c>
      <c r="H10" s="22" t="s">
        <v>0</v>
      </c>
      <c r="I10" s="35" t="s">
        <v>181</v>
      </c>
      <c r="J10" s="35" t="s">
        <v>181</v>
      </c>
      <c r="K10" s="35" t="s">
        <v>181</v>
      </c>
      <c r="L10" s="35" t="s">
        <v>181</v>
      </c>
      <c r="M10" s="22">
        <v>844.46770000000004</v>
      </c>
      <c r="O10" s="1" t="s">
        <v>109</v>
      </c>
    </row>
    <row r="11" spans="1:15" s="22" customFormat="1" ht="17.100000000000001" customHeight="1" x14ac:dyDescent="0.25">
      <c r="A11" s="22" t="s">
        <v>2</v>
      </c>
      <c r="B11" s="35">
        <f t="shared" ref="B11:B27" si="1">SUM(C11:M11)</f>
        <v>411.92470000000003</v>
      </c>
      <c r="D11" s="35" t="s">
        <v>181</v>
      </c>
      <c r="E11" s="35" t="s">
        <v>181</v>
      </c>
      <c r="F11" s="35" t="s">
        <v>181</v>
      </c>
      <c r="G11" s="35" t="s">
        <v>181</v>
      </c>
      <c r="H11" s="22">
        <v>411.92470000000003</v>
      </c>
      <c r="I11" s="35" t="s">
        <v>181</v>
      </c>
      <c r="J11" s="35" t="s">
        <v>181</v>
      </c>
      <c r="K11" s="35" t="s">
        <v>181</v>
      </c>
      <c r="L11" s="35" t="s">
        <v>181</v>
      </c>
      <c r="M11" s="35" t="s">
        <v>181</v>
      </c>
      <c r="O11" s="23" t="s">
        <v>110</v>
      </c>
    </row>
    <row r="12" spans="1:15" s="22" customFormat="1" ht="17.100000000000001" customHeight="1" x14ac:dyDescent="0.25">
      <c r="A12" s="22" t="s">
        <v>3</v>
      </c>
      <c r="B12" s="35">
        <f t="shared" si="1"/>
        <v>661.28579999999999</v>
      </c>
      <c r="D12" s="22">
        <v>421.42579999999998</v>
      </c>
      <c r="E12" s="35" t="s">
        <v>181</v>
      </c>
      <c r="F12" s="35" t="s">
        <v>181</v>
      </c>
      <c r="G12" s="22">
        <v>239.86</v>
      </c>
      <c r="H12" s="35" t="s">
        <v>181</v>
      </c>
      <c r="I12" s="35" t="s">
        <v>181</v>
      </c>
      <c r="J12" s="35" t="s">
        <v>181</v>
      </c>
      <c r="K12" s="35" t="s">
        <v>181</v>
      </c>
      <c r="L12" s="35" t="s">
        <v>181</v>
      </c>
      <c r="M12" s="35" t="s">
        <v>181</v>
      </c>
      <c r="O12" s="23" t="s">
        <v>111</v>
      </c>
    </row>
    <row r="13" spans="1:15" s="22" customFormat="1" ht="17.100000000000001" customHeight="1" x14ac:dyDescent="0.25">
      <c r="A13" s="22" t="s">
        <v>4</v>
      </c>
      <c r="B13" s="35">
        <f t="shared" si="1"/>
        <v>791.50369999999998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22">
        <v>791.50369999999998</v>
      </c>
      <c r="I13" s="35" t="s">
        <v>181</v>
      </c>
      <c r="J13" s="35" t="s">
        <v>181</v>
      </c>
      <c r="K13" s="35" t="s">
        <v>181</v>
      </c>
      <c r="L13" s="35" t="s">
        <v>181</v>
      </c>
      <c r="M13" s="35" t="s">
        <v>181</v>
      </c>
      <c r="O13" s="3" t="s">
        <v>112</v>
      </c>
    </row>
    <row r="14" spans="1:15" s="22" customFormat="1" ht="17.100000000000001" customHeight="1" x14ac:dyDescent="0.25">
      <c r="A14" s="22" t="s">
        <v>6</v>
      </c>
      <c r="B14" s="35">
        <f t="shared" si="1"/>
        <v>83.317700000000002</v>
      </c>
      <c r="D14" s="35" t="s">
        <v>181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22">
        <v>83.317700000000002</v>
      </c>
      <c r="K14" s="35" t="s">
        <v>181</v>
      </c>
      <c r="L14" s="35" t="s">
        <v>181</v>
      </c>
      <c r="M14" s="35" t="s">
        <v>181</v>
      </c>
      <c r="O14" s="22" t="s">
        <v>114</v>
      </c>
    </row>
    <row r="15" spans="1:15" s="22" customFormat="1" ht="17.100000000000001" customHeight="1" x14ac:dyDescent="0.25">
      <c r="A15" s="22" t="s">
        <v>8</v>
      </c>
      <c r="B15" s="35">
        <f t="shared" si="1"/>
        <v>57.581299999999999</v>
      </c>
      <c r="D15" s="35" t="s">
        <v>181</v>
      </c>
      <c r="E15" s="35" t="s">
        <v>181</v>
      </c>
      <c r="F15" s="22">
        <v>57.581299999999999</v>
      </c>
      <c r="G15" s="35" t="s">
        <v>181</v>
      </c>
      <c r="H15" s="35" t="s">
        <v>181</v>
      </c>
      <c r="I15" s="35" t="s">
        <v>181</v>
      </c>
      <c r="J15" s="35" t="s">
        <v>181</v>
      </c>
      <c r="K15" s="35" t="s">
        <v>181</v>
      </c>
      <c r="L15" s="35" t="s">
        <v>181</v>
      </c>
      <c r="M15" s="35" t="s">
        <v>181</v>
      </c>
      <c r="O15" s="22" t="s">
        <v>116</v>
      </c>
    </row>
    <row r="16" spans="1:15" s="22" customFormat="1" ht="17.100000000000001" customHeight="1" x14ac:dyDescent="0.25">
      <c r="A16" s="22" t="s">
        <v>9</v>
      </c>
      <c r="B16" s="35">
        <f t="shared" si="1"/>
        <v>107.7966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35" t="s">
        <v>181</v>
      </c>
      <c r="I16" s="22">
        <v>107.7966</v>
      </c>
      <c r="J16" s="35" t="s">
        <v>181</v>
      </c>
      <c r="K16" s="35" t="s">
        <v>181</v>
      </c>
      <c r="L16" s="35" t="s">
        <v>181</v>
      </c>
      <c r="M16" s="35" t="s">
        <v>181</v>
      </c>
      <c r="O16" s="1" t="s">
        <v>117</v>
      </c>
    </row>
    <row r="17" spans="1:15" s="22" customFormat="1" ht="17.100000000000001" customHeight="1" x14ac:dyDescent="0.25">
      <c r="A17" s="22" t="s">
        <v>11</v>
      </c>
      <c r="B17" s="35">
        <f t="shared" si="1"/>
        <v>226.4444</v>
      </c>
      <c r="D17" s="22">
        <v>226.4444</v>
      </c>
      <c r="E17" s="35" t="s">
        <v>181</v>
      </c>
      <c r="F17" s="35" t="s">
        <v>181</v>
      </c>
      <c r="G17" s="35" t="s">
        <v>181</v>
      </c>
      <c r="H17" s="35" t="s">
        <v>181</v>
      </c>
      <c r="I17" s="35" t="s">
        <v>181</v>
      </c>
      <c r="J17" s="35" t="s">
        <v>181</v>
      </c>
      <c r="K17" s="35" t="s">
        <v>181</v>
      </c>
      <c r="L17" s="35" t="s">
        <v>181</v>
      </c>
      <c r="M17" s="35" t="s">
        <v>181</v>
      </c>
      <c r="O17" s="3" t="s">
        <v>119</v>
      </c>
    </row>
    <row r="18" spans="1:15" s="22" customFormat="1" ht="17.100000000000001" customHeight="1" x14ac:dyDescent="0.25">
      <c r="A18" s="22" t="s">
        <v>12</v>
      </c>
      <c r="B18" s="35">
        <f t="shared" si="1"/>
        <v>227.46799999999999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22">
        <v>227.46799999999999</v>
      </c>
      <c r="K18" s="35" t="s">
        <v>181</v>
      </c>
      <c r="L18" s="35" t="s">
        <v>181</v>
      </c>
      <c r="M18" s="35" t="s">
        <v>181</v>
      </c>
      <c r="O18" s="1" t="s">
        <v>120</v>
      </c>
    </row>
    <row r="19" spans="1:15" s="22" customFormat="1" ht="17.100000000000001" customHeight="1" x14ac:dyDescent="0.25">
      <c r="A19" s="22" t="s">
        <v>13</v>
      </c>
      <c r="B19" s="35">
        <f t="shared" si="1"/>
        <v>381.09190000000001</v>
      </c>
      <c r="D19" s="35" t="s">
        <v>181</v>
      </c>
      <c r="E19" s="35" t="s">
        <v>181</v>
      </c>
      <c r="F19" s="35" t="s">
        <v>181</v>
      </c>
      <c r="G19" s="22">
        <v>381.09190000000001</v>
      </c>
      <c r="H19" s="35" t="s">
        <v>181</v>
      </c>
      <c r="I19" s="35" t="s">
        <v>181</v>
      </c>
      <c r="J19" s="35" t="s">
        <v>181</v>
      </c>
      <c r="K19" s="35" t="s">
        <v>181</v>
      </c>
      <c r="L19" s="35" t="s">
        <v>181</v>
      </c>
      <c r="M19" s="35" t="s">
        <v>181</v>
      </c>
      <c r="O19" s="3" t="s">
        <v>121</v>
      </c>
    </row>
    <row r="20" spans="1:15" s="22" customFormat="1" ht="17.100000000000001" customHeight="1" x14ac:dyDescent="0.25">
      <c r="A20" s="22" t="s">
        <v>15</v>
      </c>
      <c r="B20" s="35">
        <f t="shared" si="1"/>
        <v>254.2183</v>
      </c>
      <c r="D20" s="22">
        <v>108.23990000000001</v>
      </c>
      <c r="E20" s="22">
        <v>145.97839999999999</v>
      </c>
      <c r="F20" s="35" t="s">
        <v>181</v>
      </c>
      <c r="G20" s="35" t="s">
        <v>181</v>
      </c>
      <c r="H20" s="35" t="s">
        <v>181</v>
      </c>
      <c r="I20" s="35" t="s">
        <v>181</v>
      </c>
      <c r="J20" s="35" t="s">
        <v>181</v>
      </c>
      <c r="K20" s="35" t="s">
        <v>181</v>
      </c>
      <c r="L20" s="35" t="s">
        <v>181</v>
      </c>
      <c r="M20" s="35" t="s">
        <v>181</v>
      </c>
      <c r="O20" s="3" t="s">
        <v>123</v>
      </c>
    </row>
    <row r="21" spans="1:15" s="22" customFormat="1" ht="17.100000000000001" customHeight="1" x14ac:dyDescent="0.25">
      <c r="A21" s="22" t="s">
        <v>18</v>
      </c>
      <c r="B21" s="35">
        <f t="shared" si="1"/>
        <v>397.27420000000001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22">
        <v>207.7337</v>
      </c>
      <c r="J21" s="22">
        <v>189.54050000000001</v>
      </c>
      <c r="K21" s="35" t="s">
        <v>181</v>
      </c>
      <c r="L21" s="35" t="s">
        <v>181</v>
      </c>
      <c r="M21" s="35" t="s">
        <v>181</v>
      </c>
      <c r="O21" s="2" t="s">
        <v>126</v>
      </c>
    </row>
    <row r="22" spans="1:15" s="22" customFormat="1" ht="17.100000000000001" customHeight="1" x14ac:dyDescent="0.25">
      <c r="A22" s="22" t="s">
        <v>21</v>
      </c>
      <c r="B22" s="35">
        <f t="shared" si="1"/>
        <v>830.97739999999999</v>
      </c>
      <c r="D22" s="35" t="s">
        <v>181</v>
      </c>
      <c r="E22" s="35" t="s">
        <v>181</v>
      </c>
      <c r="F22" s="35" t="s">
        <v>181</v>
      </c>
      <c r="G22" s="35" t="s">
        <v>181</v>
      </c>
      <c r="H22" s="35" t="s">
        <v>181</v>
      </c>
      <c r="I22" s="35" t="s">
        <v>181</v>
      </c>
      <c r="J22" s="22">
        <v>147.84360000000001</v>
      </c>
      <c r="K22" s="22">
        <v>525.86389999999994</v>
      </c>
      <c r="L22" s="35" t="s">
        <v>181</v>
      </c>
      <c r="M22" s="22">
        <v>157.26990000000001</v>
      </c>
      <c r="O22" s="2" t="s">
        <v>129</v>
      </c>
    </row>
    <row r="23" spans="1:15" s="22" customFormat="1" ht="17.100000000000001" customHeight="1" x14ac:dyDescent="0.25">
      <c r="A23" s="22" t="s">
        <v>23</v>
      </c>
      <c r="B23" s="35">
        <f t="shared" si="1"/>
        <v>1088.4331000000002</v>
      </c>
      <c r="D23" s="22">
        <v>260.07479999999998</v>
      </c>
      <c r="E23" s="22">
        <v>136.41650000000001</v>
      </c>
      <c r="F23" s="35" t="s">
        <v>181</v>
      </c>
      <c r="G23" s="35" t="s">
        <v>181</v>
      </c>
      <c r="H23" s="35" t="s">
        <v>181</v>
      </c>
      <c r="I23" s="35" t="s">
        <v>181</v>
      </c>
      <c r="J23" s="22">
        <v>691.94180000000006</v>
      </c>
      <c r="K23" s="35" t="s">
        <v>181</v>
      </c>
      <c r="L23" s="35" t="s">
        <v>181</v>
      </c>
      <c r="M23" s="35" t="s">
        <v>181</v>
      </c>
      <c r="O23" s="2" t="s">
        <v>131</v>
      </c>
    </row>
    <row r="24" spans="1:15" s="22" customFormat="1" ht="17.100000000000001" customHeight="1" x14ac:dyDescent="0.25">
      <c r="A24" s="22" t="s">
        <v>25</v>
      </c>
      <c r="B24" s="35">
        <f t="shared" si="1"/>
        <v>793.55099999999993</v>
      </c>
      <c r="D24" s="35" t="s">
        <v>181</v>
      </c>
      <c r="E24" s="35" t="s">
        <v>181</v>
      </c>
      <c r="F24" s="35" t="s">
        <v>181</v>
      </c>
      <c r="G24" s="35" t="s">
        <v>181</v>
      </c>
      <c r="H24" s="35" t="s">
        <v>181</v>
      </c>
      <c r="I24" s="22">
        <v>185.8682</v>
      </c>
      <c r="J24" s="22">
        <v>607.68279999999993</v>
      </c>
      <c r="K24" s="35" t="s">
        <v>181</v>
      </c>
      <c r="L24" s="35" t="s">
        <v>181</v>
      </c>
      <c r="M24" s="35" t="s">
        <v>181</v>
      </c>
      <c r="O24" s="2" t="s">
        <v>133</v>
      </c>
    </row>
    <row r="25" spans="1:15" s="22" customFormat="1" ht="17.100000000000001" customHeight="1" x14ac:dyDescent="0.25">
      <c r="A25" s="22" t="s">
        <v>28</v>
      </c>
      <c r="B25" s="35">
        <f t="shared" si="1"/>
        <v>425.65350000000001</v>
      </c>
      <c r="D25" s="35" t="s">
        <v>181</v>
      </c>
      <c r="E25" s="35" t="s">
        <v>181</v>
      </c>
      <c r="F25" s="35" t="s">
        <v>181</v>
      </c>
      <c r="G25" s="35" t="s">
        <v>181</v>
      </c>
      <c r="H25" s="35" t="s">
        <v>181</v>
      </c>
      <c r="I25" s="22">
        <v>225.8536</v>
      </c>
      <c r="J25" s="35" t="s">
        <v>181</v>
      </c>
      <c r="K25" s="35" t="s">
        <v>181</v>
      </c>
      <c r="L25" s="35" t="s">
        <v>181</v>
      </c>
      <c r="M25" s="22">
        <v>199.79990000000001</v>
      </c>
      <c r="O25" s="22" t="s">
        <v>154</v>
      </c>
    </row>
    <row r="26" spans="1:15" s="22" customFormat="1" ht="17.100000000000001" customHeight="1" x14ac:dyDescent="0.25">
      <c r="A26" s="38" t="s">
        <v>30</v>
      </c>
      <c r="B26" s="39">
        <f t="shared" si="1"/>
        <v>815.01139999999998</v>
      </c>
      <c r="C26" s="38"/>
      <c r="D26" s="39" t="s">
        <v>181</v>
      </c>
      <c r="E26" s="39" t="s">
        <v>181</v>
      </c>
      <c r="F26" s="39" t="s">
        <v>181</v>
      </c>
      <c r="G26" s="39" t="s">
        <v>181</v>
      </c>
      <c r="H26" s="39" t="s">
        <v>181</v>
      </c>
      <c r="I26" s="39" t="s">
        <v>181</v>
      </c>
      <c r="J26" s="39" t="s">
        <v>181</v>
      </c>
      <c r="K26" s="39" t="s">
        <v>181</v>
      </c>
      <c r="L26" s="38">
        <v>815.01139999999998</v>
      </c>
      <c r="M26" s="39" t="s">
        <v>181</v>
      </c>
      <c r="N26" s="38"/>
      <c r="O26" s="38" t="s">
        <v>156</v>
      </c>
    </row>
    <row r="27" spans="1:15" s="22" customFormat="1" ht="17.100000000000001" customHeight="1" x14ac:dyDescent="0.25">
      <c r="A27" s="38" t="s">
        <v>34</v>
      </c>
      <c r="B27" s="39">
        <f t="shared" si="1"/>
        <v>2813.0374000000002</v>
      </c>
      <c r="C27" s="38"/>
      <c r="D27" s="39" t="s">
        <v>181</v>
      </c>
      <c r="E27" s="39" t="s">
        <v>181</v>
      </c>
      <c r="F27" s="39" t="s">
        <v>181</v>
      </c>
      <c r="G27" s="39" t="s">
        <v>181</v>
      </c>
      <c r="H27" s="39" t="s">
        <v>181</v>
      </c>
      <c r="I27" s="38">
        <v>1321.0587</v>
      </c>
      <c r="J27" s="38">
        <v>1491.9786999999999</v>
      </c>
      <c r="K27" s="39" t="s">
        <v>181</v>
      </c>
      <c r="L27" s="39" t="s">
        <v>181</v>
      </c>
      <c r="M27" s="39" t="s">
        <v>181</v>
      </c>
      <c r="N27" s="38"/>
      <c r="O27" s="38" t="s">
        <v>160</v>
      </c>
    </row>
    <row r="28" spans="1:15" s="22" customFormat="1" ht="17.100000000000001" customHeight="1" x14ac:dyDescent="0.25">
      <c r="A28" s="38" t="s">
        <v>37</v>
      </c>
      <c r="B28" s="39">
        <f>SUM(C28:M28)</f>
        <v>3090.3398999999999</v>
      </c>
      <c r="C28" s="38"/>
      <c r="D28" s="39" t="s">
        <v>181</v>
      </c>
      <c r="E28" s="39" t="s">
        <v>181</v>
      </c>
      <c r="F28" s="39" t="s">
        <v>181</v>
      </c>
      <c r="G28" s="39" t="s">
        <v>181</v>
      </c>
      <c r="H28" s="39" t="s">
        <v>181</v>
      </c>
      <c r="I28" s="38">
        <v>480.39929999999998</v>
      </c>
      <c r="J28" s="38">
        <v>1301.9477999999999</v>
      </c>
      <c r="K28" s="39" t="s">
        <v>181</v>
      </c>
      <c r="L28" s="38">
        <v>1307.9928</v>
      </c>
      <c r="M28" s="39" t="s">
        <v>181</v>
      </c>
      <c r="N28" s="38"/>
      <c r="O28" s="38" t="s">
        <v>163</v>
      </c>
    </row>
    <row r="29" spans="1:15" s="22" customFormat="1" ht="17.100000000000001" customHeight="1" x14ac:dyDescent="0.25">
      <c r="A29" s="36" t="s">
        <v>39</v>
      </c>
      <c r="B29" s="37">
        <f>SUM(C29:M29)</f>
        <v>437.02440000000001</v>
      </c>
      <c r="C29" s="36"/>
      <c r="D29" s="37" t="s">
        <v>181</v>
      </c>
      <c r="E29" s="37" t="s">
        <v>181</v>
      </c>
      <c r="F29" s="37" t="s">
        <v>181</v>
      </c>
      <c r="G29" s="37" t="s">
        <v>181</v>
      </c>
      <c r="H29" s="37" t="s">
        <v>181</v>
      </c>
      <c r="I29" s="36">
        <v>360.62150000000003</v>
      </c>
      <c r="J29" s="37" t="s">
        <v>181</v>
      </c>
      <c r="K29" s="37" t="s">
        <v>181</v>
      </c>
      <c r="L29" s="36">
        <v>76.402900000000002</v>
      </c>
      <c r="M29" s="37" t="s">
        <v>181</v>
      </c>
      <c r="N29" s="36"/>
      <c r="O29" s="36" t="s">
        <v>165</v>
      </c>
    </row>
    <row r="30" spans="1:15" s="9" customFormat="1" ht="20.100000000000001" customHeight="1" x14ac:dyDescent="0.3">
      <c r="A30" s="74" t="s">
        <v>212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15" s="9" customFormat="1" ht="20.100000000000001" customHeight="1" x14ac:dyDescent="0.3">
      <c r="A31" s="74" t="s">
        <v>239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15" ht="7.5" customHeight="1" x14ac:dyDescent="0.25">
      <c r="B32" s="66"/>
    </row>
    <row r="33" spans="1:15" s="12" customFormat="1" ht="20.100000000000001" customHeight="1" x14ac:dyDescent="0.25">
      <c r="A33" s="10"/>
      <c r="B33" s="14" t="s">
        <v>75</v>
      </c>
      <c r="C33" s="10"/>
      <c r="D33" s="75" t="s">
        <v>73</v>
      </c>
      <c r="E33" s="75"/>
      <c r="F33" s="75"/>
      <c r="G33" s="75"/>
      <c r="H33" s="75"/>
      <c r="I33" s="75"/>
      <c r="J33" s="75"/>
      <c r="K33" s="75"/>
      <c r="L33" s="75"/>
      <c r="M33" s="75"/>
      <c r="N33" s="10"/>
      <c r="O33" s="11"/>
    </row>
    <row r="34" spans="1:15" s="12" customFormat="1" x14ac:dyDescent="0.25">
      <c r="B34" s="7" t="s">
        <v>72</v>
      </c>
      <c r="C34" s="14"/>
      <c r="D34" s="14" t="s">
        <v>68</v>
      </c>
      <c r="E34" s="5" t="s">
        <v>76</v>
      </c>
      <c r="F34" s="5" t="s">
        <v>77</v>
      </c>
      <c r="G34" s="5" t="s">
        <v>69</v>
      </c>
      <c r="H34" s="5" t="s">
        <v>78</v>
      </c>
      <c r="I34" s="15" t="s">
        <v>79</v>
      </c>
      <c r="J34" s="5" t="s">
        <v>80</v>
      </c>
      <c r="K34" s="5" t="s">
        <v>82</v>
      </c>
      <c r="L34" s="5" t="s">
        <v>71</v>
      </c>
      <c r="M34" s="34" t="s">
        <v>176</v>
      </c>
      <c r="N34" s="34"/>
      <c r="O34" s="13"/>
    </row>
    <row r="35" spans="1:15" s="12" customFormat="1" x14ac:dyDescent="0.25">
      <c r="A35" s="13" t="s">
        <v>74</v>
      </c>
      <c r="C35" s="7"/>
      <c r="E35" s="5" t="s">
        <v>84</v>
      </c>
      <c r="F35" s="5" t="s">
        <v>86</v>
      </c>
      <c r="G35" s="5"/>
      <c r="H35" s="5" t="s">
        <v>87</v>
      </c>
      <c r="I35" s="15" t="s">
        <v>88</v>
      </c>
      <c r="J35" s="5" t="s">
        <v>89</v>
      </c>
      <c r="K35" s="5" t="s">
        <v>91</v>
      </c>
      <c r="L35" s="5" t="s">
        <v>0</v>
      </c>
      <c r="M35" s="5"/>
      <c r="N35" s="5"/>
      <c r="O35" s="13" t="s">
        <v>183</v>
      </c>
    </row>
    <row r="36" spans="1:15" s="12" customFormat="1" x14ac:dyDescent="0.25">
      <c r="A36" s="13"/>
      <c r="B36" s="14"/>
      <c r="C36" s="14"/>
      <c r="D36" s="5" t="s">
        <v>83</v>
      </c>
      <c r="E36" s="5" t="s">
        <v>92</v>
      </c>
      <c r="F36" s="5" t="s">
        <v>94</v>
      </c>
      <c r="G36" s="5" t="s">
        <v>177</v>
      </c>
      <c r="H36" s="5" t="s">
        <v>95</v>
      </c>
      <c r="I36" s="15" t="s">
        <v>96</v>
      </c>
      <c r="J36" s="5" t="s">
        <v>97</v>
      </c>
      <c r="K36" s="5" t="s">
        <v>99</v>
      </c>
      <c r="L36" s="5" t="s">
        <v>100</v>
      </c>
      <c r="M36" s="5" t="s">
        <v>179</v>
      </c>
      <c r="N36" s="5"/>
      <c r="O36" s="18"/>
    </row>
    <row r="37" spans="1:15" s="12" customFormat="1" x14ac:dyDescent="0.25">
      <c r="A37" s="16"/>
      <c r="B37" s="61"/>
      <c r="C37" s="17"/>
      <c r="D37" s="8" t="s">
        <v>101</v>
      </c>
      <c r="E37" s="8" t="s">
        <v>101</v>
      </c>
      <c r="F37" s="8" t="s">
        <v>103</v>
      </c>
      <c r="G37" s="8"/>
      <c r="H37" s="8"/>
      <c r="I37" s="17" t="s">
        <v>104</v>
      </c>
      <c r="J37" s="8" t="s">
        <v>105</v>
      </c>
      <c r="K37" s="8" t="s">
        <v>107</v>
      </c>
      <c r="L37" s="8" t="s">
        <v>108</v>
      </c>
      <c r="M37" s="8"/>
      <c r="N37" s="8"/>
      <c r="O37" s="19"/>
    </row>
    <row r="38" spans="1:15" s="22" customFormat="1" ht="17.100000000000001" customHeight="1" x14ac:dyDescent="0.25">
      <c r="A38" s="68" t="s">
        <v>40</v>
      </c>
      <c r="B38" s="69">
        <f>SUM(C38:M38)</f>
        <v>1374.6561999999999</v>
      </c>
      <c r="C38" s="68"/>
      <c r="D38" s="69" t="s">
        <v>181</v>
      </c>
      <c r="E38" s="69" t="s">
        <v>181</v>
      </c>
      <c r="F38" s="69" t="s">
        <v>181</v>
      </c>
      <c r="G38" s="69" t="s">
        <v>181</v>
      </c>
      <c r="H38" s="69" t="s">
        <v>181</v>
      </c>
      <c r="I38" s="68">
        <v>635.68359999999996</v>
      </c>
      <c r="J38" s="68">
        <v>738.97260000000006</v>
      </c>
      <c r="K38" s="69" t="s">
        <v>181</v>
      </c>
      <c r="L38" s="69" t="s">
        <v>181</v>
      </c>
      <c r="M38" s="69" t="s">
        <v>181</v>
      </c>
      <c r="N38" s="68"/>
      <c r="O38" s="68" t="s">
        <v>166</v>
      </c>
    </row>
    <row r="39" spans="1:15" s="22" customFormat="1" ht="17.100000000000001" customHeight="1" x14ac:dyDescent="0.25">
      <c r="A39" s="22" t="s">
        <v>184</v>
      </c>
      <c r="B39" s="35">
        <f t="shared" ref="B39:B45" si="2">SUM(C39:M39)</f>
        <v>120.8618</v>
      </c>
      <c r="D39" s="35" t="s">
        <v>181</v>
      </c>
      <c r="E39" s="35" t="s">
        <v>181</v>
      </c>
      <c r="F39" s="35" t="s">
        <v>181</v>
      </c>
      <c r="G39" s="35" t="s">
        <v>181</v>
      </c>
      <c r="H39" s="35" t="s">
        <v>181</v>
      </c>
      <c r="I39" s="22">
        <v>120.8618</v>
      </c>
      <c r="J39" s="35" t="s">
        <v>181</v>
      </c>
      <c r="K39" s="35" t="s">
        <v>181</v>
      </c>
      <c r="L39" s="35" t="s">
        <v>181</v>
      </c>
      <c r="M39" s="35" t="s">
        <v>181</v>
      </c>
      <c r="O39" s="22" t="s">
        <v>167</v>
      </c>
    </row>
    <row r="40" spans="1:15" s="22" customFormat="1" ht="17.100000000000001" customHeight="1" x14ac:dyDescent="0.25">
      <c r="A40" s="22" t="s">
        <v>44</v>
      </c>
      <c r="B40" s="35">
        <f t="shared" si="2"/>
        <v>210.97409999999999</v>
      </c>
      <c r="D40" s="35" t="s">
        <v>181</v>
      </c>
      <c r="E40" s="35" t="s">
        <v>181</v>
      </c>
      <c r="F40" s="35" t="s">
        <v>181</v>
      </c>
      <c r="G40" s="35" t="s">
        <v>181</v>
      </c>
      <c r="H40" s="35" t="s">
        <v>181</v>
      </c>
      <c r="I40" s="35" t="s">
        <v>181</v>
      </c>
      <c r="J40" s="35" t="s">
        <v>181</v>
      </c>
      <c r="K40" s="22">
        <v>210.97409999999999</v>
      </c>
      <c r="L40" s="35" t="s">
        <v>181</v>
      </c>
      <c r="M40" s="35" t="s">
        <v>181</v>
      </c>
      <c r="O40" s="2" t="s">
        <v>136</v>
      </c>
    </row>
    <row r="41" spans="1:15" s="22" customFormat="1" ht="17.100000000000001" customHeight="1" x14ac:dyDescent="0.25">
      <c r="A41" s="22" t="s">
        <v>45</v>
      </c>
      <c r="B41" s="35">
        <f t="shared" si="2"/>
        <v>763.97199999999998</v>
      </c>
      <c r="D41" s="35" t="s">
        <v>181</v>
      </c>
      <c r="E41" s="22">
        <v>686.27739999999994</v>
      </c>
      <c r="F41" s="35" t="s">
        <v>181</v>
      </c>
      <c r="G41" s="35" t="s">
        <v>181</v>
      </c>
      <c r="H41" s="35" t="s">
        <v>181</v>
      </c>
      <c r="I41" s="22">
        <v>77.694599999999994</v>
      </c>
      <c r="J41" s="35" t="s">
        <v>181</v>
      </c>
      <c r="K41" s="35" t="s">
        <v>181</v>
      </c>
      <c r="L41" s="35" t="s">
        <v>181</v>
      </c>
      <c r="M41" s="35" t="s">
        <v>181</v>
      </c>
      <c r="O41" s="2" t="s">
        <v>137</v>
      </c>
    </row>
    <row r="42" spans="1:15" s="22" customFormat="1" ht="17.100000000000001" customHeight="1" x14ac:dyDescent="0.25">
      <c r="A42" s="22" t="s">
        <v>51</v>
      </c>
      <c r="B42" s="35">
        <f t="shared" si="2"/>
        <v>1893.1277</v>
      </c>
      <c r="D42" s="35" t="s">
        <v>181</v>
      </c>
      <c r="E42" s="35" t="s">
        <v>181</v>
      </c>
      <c r="F42" s="35" t="s">
        <v>181</v>
      </c>
      <c r="G42" s="35" t="s">
        <v>181</v>
      </c>
      <c r="H42" s="35" t="s">
        <v>181</v>
      </c>
      <c r="I42" s="35" t="s">
        <v>181</v>
      </c>
      <c r="J42" s="35" t="s">
        <v>181</v>
      </c>
      <c r="K42" s="35" t="s">
        <v>181</v>
      </c>
      <c r="L42" s="22">
        <v>1893.1277</v>
      </c>
      <c r="M42" s="35" t="s">
        <v>181</v>
      </c>
      <c r="O42" s="2" t="s">
        <v>143</v>
      </c>
    </row>
    <row r="43" spans="1:15" s="22" customFormat="1" ht="17.100000000000001" customHeight="1" x14ac:dyDescent="0.25">
      <c r="A43" s="22" t="s">
        <v>58</v>
      </c>
      <c r="B43" s="35">
        <f t="shared" si="2"/>
        <v>4677.5887000000002</v>
      </c>
      <c r="D43" s="35" t="s">
        <v>181</v>
      </c>
      <c r="E43" s="35" t="s">
        <v>181</v>
      </c>
      <c r="F43" s="35" t="s">
        <v>181</v>
      </c>
      <c r="G43" s="35" t="s">
        <v>181</v>
      </c>
      <c r="H43" s="35" t="s">
        <v>181</v>
      </c>
      <c r="I43" s="22">
        <v>525.00900000000001</v>
      </c>
      <c r="J43" s="22">
        <v>4152.5797000000002</v>
      </c>
      <c r="K43" s="35" t="s">
        <v>181</v>
      </c>
      <c r="L43" s="35" t="s">
        <v>181</v>
      </c>
      <c r="M43" s="35" t="s">
        <v>181</v>
      </c>
      <c r="O43" s="2" t="s">
        <v>150</v>
      </c>
    </row>
    <row r="44" spans="1:15" s="22" customFormat="1" ht="17.100000000000001" customHeight="1" x14ac:dyDescent="0.25">
      <c r="A44" s="22" t="s">
        <v>59</v>
      </c>
      <c r="B44" s="35">
        <f t="shared" si="2"/>
        <v>1565.6843999999999</v>
      </c>
      <c r="D44" s="39" t="s">
        <v>181</v>
      </c>
      <c r="E44" s="39" t="s">
        <v>181</v>
      </c>
      <c r="F44" s="39" t="s">
        <v>181</v>
      </c>
      <c r="G44" s="39" t="s">
        <v>181</v>
      </c>
      <c r="H44" s="39" t="s">
        <v>181</v>
      </c>
      <c r="I44" s="38">
        <v>1399.3869999999999</v>
      </c>
      <c r="J44" s="39" t="s">
        <v>181</v>
      </c>
      <c r="K44" s="39" t="s">
        <v>181</v>
      </c>
      <c r="L44" s="39" t="s">
        <v>181</v>
      </c>
      <c r="M44" s="38">
        <v>166.29739999999998</v>
      </c>
      <c r="O44" s="2" t="s">
        <v>151</v>
      </c>
    </row>
    <row r="45" spans="1:15" s="22" customFormat="1" ht="17.100000000000001" customHeight="1" x14ac:dyDescent="0.25">
      <c r="A45" s="36" t="s">
        <v>64</v>
      </c>
      <c r="B45" s="37">
        <f t="shared" si="2"/>
        <v>104.22710000000001</v>
      </c>
      <c r="C45" s="36"/>
      <c r="D45" s="37" t="s">
        <v>181</v>
      </c>
      <c r="E45" s="37" t="s">
        <v>181</v>
      </c>
      <c r="F45" s="37" t="s">
        <v>181</v>
      </c>
      <c r="G45" s="37" t="s">
        <v>181</v>
      </c>
      <c r="H45" s="37" t="s">
        <v>181</v>
      </c>
      <c r="I45" s="36">
        <v>36.964500000000001</v>
      </c>
      <c r="J45" s="36">
        <v>67.262600000000006</v>
      </c>
      <c r="K45" s="37" t="s">
        <v>181</v>
      </c>
      <c r="L45" s="37" t="s">
        <v>181</v>
      </c>
      <c r="M45" s="37" t="s">
        <v>181</v>
      </c>
      <c r="N45" s="36"/>
      <c r="O45" s="36" t="s">
        <v>172</v>
      </c>
    </row>
  </sheetData>
  <mergeCells count="6">
    <mergeCell ref="D33:M33"/>
    <mergeCell ref="A31:O31"/>
    <mergeCell ref="A1:O1"/>
    <mergeCell ref="A2:O2"/>
    <mergeCell ref="A30:O30"/>
    <mergeCell ref="D4:M4"/>
  </mergeCells>
  <phoneticPr fontId="1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โครงการสำรวจการย้ายถิ่นของรประชากร พ.ศ. 2554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C1" zoomScale="120" workbookViewId="0">
      <selection activeCell="I11" sqref="I11"/>
    </sheetView>
  </sheetViews>
  <sheetFormatPr defaultRowHeight="15.75" x14ac:dyDescent="0.25"/>
  <cols>
    <col min="1" max="1" width="16.125" style="4" customWidth="1"/>
    <col min="2" max="2" width="7.625" style="4" customWidth="1"/>
    <col min="3" max="3" width="2.75" style="4" customWidth="1"/>
    <col min="4" max="4" width="7" style="4" customWidth="1"/>
    <col min="5" max="5" width="8.375" style="4" customWidth="1"/>
    <col min="6" max="6" width="9" style="4"/>
    <col min="7" max="7" width="8" style="4" customWidth="1"/>
    <col min="8" max="8" width="8.25" style="4" customWidth="1"/>
    <col min="9" max="9" width="8" style="4" customWidth="1"/>
    <col min="10" max="10" width="8.25" style="4" customWidth="1"/>
    <col min="11" max="11" width="7.625" style="4" customWidth="1"/>
    <col min="12" max="12" width="7.25" style="4" customWidth="1"/>
    <col min="13" max="13" width="7.125" style="4" customWidth="1"/>
    <col min="14" max="14" width="2.75" style="4" customWidth="1"/>
    <col min="15" max="15" width="14.75" style="4" customWidth="1"/>
    <col min="16" max="16384" width="9" style="4"/>
  </cols>
  <sheetData>
    <row r="1" spans="1:15" s="9" customFormat="1" ht="20.100000000000001" customHeight="1" x14ac:dyDescent="0.3">
      <c r="A1" s="74" t="s">
        <v>209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7.5" customHeight="1" x14ac:dyDescent="0.25">
      <c r="B3" s="66"/>
    </row>
    <row r="4" spans="1:15" s="12" customFormat="1" ht="19.5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1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15" t="s">
        <v>81</v>
      </c>
      <c r="L5" s="5" t="s">
        <v>82</v>
      </c>
      <c r="M5" s="34" t="s">
        <v>176</v>
      </c>
      <c r="N5" s="34"/>
      <c r="O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15" t="s">
        <v>90</v>
      </c>
      <c r="L6" s="5" t="s">
        <v>91</v>
      </c>
      <c r="M6" s="5"/>
      <c r="N6" s="5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15" t="s">
        <v>98</v>
      </c>
      <c r="L7" s="5" t="s">
        <v>99</v>
      </c>
      <c r="M7" s="5" t="s">
        <v>179</v>
      </c>
      <c r="N7" s="5"/>
      <c r="O7" s="18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17" t="s">
        <v>106</v>
      </c>
      <c r="L8" s="8" t="s">
        <v>107</v>
      </c>
      <c r="M8" s="8"/>
      <c r="N8" s="8"/>
      <c r="O8" s="19"/>
    </row>
    <row r="9" spans="1:15" s="20" customFormat="1" ht="17.100000000000001" customHeight="1" x14ac:dyDescent="0.25">
      <c r="A9" s="21" t="s">
        <v>182</v>
      </c>
      <c r="B9" s="20">
        <f>SUM(C9:M9)</f>
        <v>26030.815500000001</v>
      </c>
      <c r="D9" s="20">
        <f t="shared" ref="D9:M9" si="0">SUM(D10:D44)</f>
        <v>2880.3920000000003</v>
      </c>
      <c r="E9" s="20">
        <f t="shared" si="0"/>
        <v>843.38510000000008</v>
      </c>
      <c r="F9" s="20">
        <f t="shared" si="0"/>
        <v>665.74760000000003</v>
      </c>
      <c r="G9" s="20">
        <f t="shared" si="0"/>
        <v>26.510400000000001</v>
      </c>
      <c r="H9" s="20">
        <f t="shared" si="0"/>
        <v>2660.5691999999999</v>
      </c>
      <c r="I9" s="20">
        <f t="shared" si="0"/>
        <v>2041.3784999999998</v>
      </c>
      <c r="J9" s="20">
        <f t="shared" si="0"/>
        <v>3582.7409000000002</v>
      </c>
      <c r="K9" s="20">
        <f t="shared" si="0"/>
        <v>3771.4767999999999</v>
      </c>
      <c r="L9" s="20">
        <f t="shared" si="0"/>
        <v>377.29750000000001</v>
      </c>
      <c r="M9" s="20">
        <f t="shared" si="0"/>
        <v>9181.317500000001</v>
      </c>
      <c r="O9" s="21" t="s">
        <v>72</v>
      </c>
    </row>
    <row r="10" spans="1:15" s="22" customFormat="1" ht="17.100000000000001" customHeight="1" x14ac:dyDescent="0.25">
      <c r="A10" s="22" t="s">
        <v>1</v>
      </c>
      <c r="B10" s="22">
        <f>SUM(C10:M10)</f>
        <v>1597.7238000000002</v>
      </c>
      <c r="D10" s="22">
        <v>985.65920000000006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22">
        <v>612.06460000000004</v>
      </c>
      <c r="K10" s="35" t="s">
        <v>181</v>
      </c>
      <c r="L10" s="35" t="s">
        <v>181</v>
      </c>
      <c r="M10" s="35" t="s">
        <v>181</v>
      </c>
      <c r="O10" s="1" t="s">
        <v>109</v>
      </c>
    </row>
    <row r="11" spans="1:15" s="22" customFormat="1" ht="17.100000000000001" customHeight="1" x14ac:dyDescent="0.25">
      <c r="A11" s="22" t="s">
        <v>3</v>
      </c>
      <c r="B11" s="22">
        <f t="shared" ref="B11:B23" si="1">SUM(C11:M11)</f>
        <v>466.57349999999997</v>
      </c>
      <c r="D11" s="35" t="s">
        <v>181</v>
      </c>
      <c r="E11" s="35" t="s">
        <v>181</v>
      </c>
      <c r="F11" s="22">
        <v>466.57349999999997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L11" s="35" t="s">
        <v>181</v>
      </c>
      <c r="M11" s="35" t="s">
        <v>181</v>
      </c>
      <c r="O11" s="23" t="s">
        <v>111</v>
      </c>
    </row>
    <row r="12" spans="1:15" s="22" customFormat="1" ht="17.100000000000001" customHeight="1" x14ac:dyDescent="0.25">
      <c r="A12" s="22" t="s">
        <v>4</v>
      </c>
      <c r="B12" s="22">
        <f t="shared" si="1"/>
        <v>1200.0001</v>
      </c>
      <c r="D12" s="22">
        <v>682.02260000000001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22">
        <v>517.97749999999996</v>
      </c>
      <c r="K12" s="35" t="s">
        <v>181</v>
      </c>
      <c r="L12" s="35" t="s">
        <v>181</v>
      </c>
      <c r="M12" s="35" t="s">
        <v>181</v>
      </c>
      <c r="O12" s="3" t="s">
        <v>112</v>
      </c>
    </row>
    <row r="13" spans="1:15" s="22" customFormat="1" ht="17.100000000000001" customHeight="1" x14ac:dyDescent="0.25">
      <c r="A13" s="22" t="s">
        <v>5</v>
      </c>
      <c r="B13" s="22">
        <f t="shared" si="1"/>
        <v>4316.1422999999995</v>
      </c>
      <c r="D13" s="35" t="s">
        <v>181</v>
      </c>
      <c r="E13" s="35" t="s">
        <v>181</v>
      </c>
      <c r="F13" s="35" t="s">
        <v>181</v>
      </c>
      <c r="G13" s="35" t="s">
        <v>181</v>
      </c>
      <c r="H13" s="22">
        <v>2563.8618999999999</v>
      </c>
      <c r="I13" s="35" t="s">
        <v>181</v>
      </c>
      <c r="J13" s="22">
        <v>1205.2662</v>
      </c>
      <c r="K13" s="35" t="s">
        <v>181</v>
      </c>
      <c r="L13" s="35" t="s">
        <v>181</v>
      </c>
      <c r="M13" s="22">
        <v>547.01420000000007</v>
      </c>
      <c r="O13" s="3" t="s">
        <v>113</v>
      </c>
    </row>
    <row r="14" spans="1:15" s="22" customFormat="1" ht="17.100000000000001" customHeight="1" x14ac:dyDescent="0.25">
      <c r="A14" s="22" t="s">
        <v>6</v>
      </c>
      <c r="B14" s="22">
        <f t="shared" si="1"/>
        <v>773.77539999999999</v>
      </c>
      <c r="D14" s="35" t="s">
        <v>181</v>
      </c>
      <c r="E14" s="35" t="s">
        <v>181</v>
      </c>
      <c r="F14" s="22">
        <v>31.895499999999998</v>
      </c>
      <c r="G14" s="35" t="s">
        <v>181</v>
      </c>
      <c r="H14" s="35" t="s">
        <v>181</v>
      </c>
      <c r="I14" s="35" t="s">
        <v>181</v>
      </c>
      <c r="J14" s="22">
        <v>193.17679999999999</v>
      </c>
      <c r="K14" s="35" t="s">
        <v>181</v>
      </c>
      <c r="L14" s="35" t="s">
        <v>181</v>
      </c>
      <c r="M14" s="22">
        <v>548.70310000000006</v>
      </c>
      <c r="O14" s="22" t="s">
        <v>114</v>
      </c>
    </row>
    <row r="15" spans="1:15" s="22" customFormat="1" ht="17.100000000000001" customHeight="1" x14ac:dyDescent="0.25">
      <c r="A15" s="22" t="s">
        <v>7</v>
      </c>
      <c r="B15" s="22">
        <f t="shared" si="1"/>
        <v>166.42320000000001</v>
      </c>
      <c r="D15" s="35" t="s">
        <v>181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22">
        <v>99.642099999999999</v>
      </c>
      <c r="K15" s="35" t="s">
        <v>181</v>
      </c>
      <c r="L15" s="35" t="s">
        <v>181</v>
      </c>
      <c r="M15" s="22">
        <v>66.781099999999995</v>
      </c>
      <c r="O15" s="3" t="s">
        <v>115</v>
      </c>
    </row>
    <row r="16" spans="1:15" s="22" customFormat="1" ht="17.100000000000001" customHeight="1" x14ac:dyDescent="0.25">
      <c r="A16" s="22" t="s">
        <v>8</v>
      </c>
      <c r="B16" s="22">
        <f t="shared" si="1"/>
        <v>90.014199999999988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35" t="s">
        <v>181</v>
      </c>
      <c r="I16" s="22">
        <v>50.510599999999997</v>
      </c>
      <c r="J16" s="22">
        <v>39.503599999999999</v>
      </c>
      <c r="K16" s="35" t="s">
        <v>181</v>
      </c>
      <c r="L16" s="35" t="s">
        <v>181</v>
      </c>
      <c r="M16" s="35" t="s">
        <v>181</v>
      </c>
      <c r="O16" s="22" t="s">
        <v>116</v>
      </c>
    </row>
    <row r="17" spans="1:15" s="22" customFormat="1" ht="17.100000000000001" customHeight="1" x14ac:dyDescent="0.25">
      <c r="A17" s="22" t="s">
        <v>9</v>
      </c>
      <c r="B17" s="22">
        <f t="shared" si="1"/>
        <v>119.3434</v>
      </c>
      <c r="D17" s="35" t="s">
        <v>181</v>
      </c>
      <c r="E17" s="22">
        <v>56.442399999999999</v>
      </c>
      <c r="F17" s="35" t="s">
        <v>181</v>
      </c>
      <c r="G17" s="35" t="s">
        <v>181</v>
      </c>
      <c r="H17" s="35" t="s">
        <v>181</v>
      </c>
      <c r="I17" s="22">
        <v>62.901000000000003</v>
      </c>
      <c r="J17" s="35" t="s">
        <v>181</v>
      </c>
      <c r="K17" s="35" t="s">
        <v>181</v>
      </c>
      <c r="L17" s="35" t="s">
        <v>181</v>
      </c>
      <c r="M17" s="35" t="s">
        <v>181</v>
      </c>
      <c r="O17" s="1" t="s">
        <v>117</v>
      </c>
    </row>
    <row r="18" spans="1:15" s="22" customFormat="1" ht="17.100000000000001" customHeight="1" x14ac:dyDescent="0.25">
      <c r="A18" s="22" t="s">
        <v>10</v>
      </c>
      <c r="B18" s="22">
        <f t="shared" si="1"/>
        <v>509.99779999999998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22">
        <v>96.707300000000004</v>
      </c>
      <c r="I18" s="35" t="s">
        <v>181</v>
      </c>
      <c r="J18" s="22">
        <v>413.29050000000001</v>
      </c>
      <c r="K18" s="35" t="s">
        <v>181</v>
      </c>
      <c r="L18" s="35" t="s">
        <v>181</v>
      </c>
      <c r="M18" s="35" t="s">
        <v>181</v>
      </c>
      <c r="O18" s="3" t="s">
        <v>118</v>
      </c>
    </row>
    <row r="19" spans="1:15" s="22" customFormat="1" ht="17.100000000000001" customHeight="1" x14ac:dyDescent="0.25">
      <c r="A19" s="22" t="s">
        <v>11</v>
      </c>
      <c r="B19" s="22">
        <f t="shared" si="1"/>
        <v>546.21</v>
      </c>
      <c r="D19" s="35" t="s">
        <v>181</v>
      </c>
      <c r="E19" s="22">
        <v>546.21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35" t="s">
        <v>181</v>
      </c>
      <c r="K19" s="35" t="s">
        <v>181</v>
      </c>
      <c r="L19" s="35" t="s">
        <v>181</v>
      </c>
      <c r="M19" s="35" t="s">
        <v>181</v>
      </c>
      <c r="O19" s="3" t="s">
        <v>119</v>
      </c>
    </row>
    <row r="20" spans="1:15" s="22" customFormat="1" ht="17.100000000000001" customHeight="1" x14ac:dyDescent="0.25">
      <c r="A20" s="22" t="s">
        <v>15</v>
      </c>
      <c r="B20" s="22">
        <f t="shared" si="1"/>
        <v>438.0727</v>
      </c>
      <c r="D20" s="22">
        <v>438.0727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35" t="s">
        <v>181</v>
      </c>
      <c r="J20" s="35" t="s">
        <v>181</v>
      </c>
      <c r="K20" s="35" t="s">
        <v>181</v>
      </c>
      <c r="L20" s="35" t="s">
        <v>181</v>
      </c>
      <c r="M20" s="35" t="s">
        <v>181</v>
      </c>
      <c r="O20" s="3" t="s">
        <v>123</v>
      </c>
    </row>
    <row r="21" spans="1:15" s="22" customFormat="1" ht="17.100000000000001" customHeight="1" x14ac:dyDescent="0.25">
      <c r="A21" s="22" t="s">
        <v>16</v>
      </c>
      <c r="B21" s="22">
        <f t="shared" si="1"/>
        <v>26.510400000000001</v>
      </c>
      <c r="D21" s="35" t="s">
        <v>181</v>
      </c>
      <c r="E21" s="35" t="s">
        <v>181</v>
      </c>
      <c r="F21" s="35" t="s">
        <v>181</v>
      </c>
      <c r="G21" s="22">
        <v>26.510400000000001</v>
      </c>
      <c r="H21" s="35" t="s">
        <v>181</v>
      </c>
      <c r="I21" s="35" t="s">
        <v>181</v>
      </c>
      <c r="J21" s="35" t="s">
        <v>181</v>
      </c>
      <c r="K21" s="35" t="s">
        <v>181</v>
      </c>
      <c r="L21" s="35" t="s">
        <v>181</v>
      </c>
      <c r="M21" s="35" t="s">
        <v>181</v>
      </c>
      <c r="O21" s="3" t="s">
        <v>124</v>
      </c>
    </row>
    <row r="22" spans="1:15" s="22" customFormat="1" ht="17.100000000000001" customHeight="1" x14ac:dyDescent="0.25">
      <c r="A22" s="38" t="s">
        <v>20</v>
      </c>
      <c r="B22" s="38">
        <f t="shared" si="1"/>
        <v>982.29909999999995</v>
      </c>
      <c r="C22" s="38"/>
      <c r="D22" s="39" t="s">
        <v>181</v>
      </c>
      <c r="E22" s="38">
        <v>240.73269999999999</v>
      </c>
      <c r="F22" s="39" t="s">
        <v>181</v>
      </c>
      <c r="G22" s="39" t="s">
        <v>181</v>
      </c>
      <c r="H22" s="39" t="s">
        <v>181</v>
      </c>
      <c r="I22" s="38">
        <v>440.43290000000002</v>
      </c>
      <c r="J22" s="38">
        <v>301.13349999999997</v>
      </c>
      <c r="K22" s="39" t="s">
        <v>181</v>
      </c>
      <c r="L22" s="39" t="s">
        <v>181</v>
      </c>
      <c r="M22" s="39" t="s">
        <v>181</v>
      </c>
      <c r="N22" s="38"/>
      <c r="O22" s="3" t="s">
        <v>128</v>
      </c>
    </row>
    <row r="23" spans="1:15" s="22" customFormat="1" ht="17.100000000000001" customHeight="1" x14ac:dyDescent="0.25">
      <c r="A23" s="38" t="s">
        <v>23</v>
      </c>
      <c r="B23" s="38">
        <f t="shared" si="1"/>
        <v>200.68610000000001</v>
      </c>
      <c r="C23" s="38"/>
      <c r="D23" s="39" t="s">
        <v>181</v>
      </c>
      <c r="E23" s="39" t="s">
        <v>181</v>
      </c>
      <c r="F23" s="39" t="s">
        <v>181</v>
      </c>
      <c r="G23" s="39" t="s">
        <v>181</v>
      </c>
      <c r="H23" s="39" t="s">
        <v>181</v>
      </c>
      <c r="I23" s="39" t="s">
        <v>181</v>
      </c>
      <c r="J23" s="38">
        <v>200.68610000000001</v>
      </c>
      <c r="K23" s="39" t="s">
        <v>181</v>
      </c>
      <c r="L23" s="39" t="s">
        <v>181</v>
      </c>
      <c r="M23" s="39" t="s">
        <v>181</v>
      </c>
      <c r="N23" s="38"/>
      <c r="O23" s="3" t="s">
        <v>131</v>
      </c>
    </row>
    <row r="24" spans="1:15" s="22" customFormat="1" ht="17.100000000000001" customHeight="1" x14ac:dyDescent="0.25">
      <c r="A24" s="22" t="s">
        <v>26</v>
      </c>
      <c r="B24" s="22">
        <f>SUM(C24:M24)</f>
        <v>97.043700000000001</v>
      </c>
      <c r="D24" s="35" t="s">
        <v>181</v>
      </c>
      <c r="E24" s="35" t="s">
        <v>181</v>
      </c>
      <c r="F24" s="22">
        <v>97.043700000000001</v>
      </c>
      <c r="G24" s="35" t="s">
        <v>181</v>
      </c>
      <c r="H24" s="35" t="s">
        <v>181</v>
      </c>
      <c r="I24" s="35" t="s">
        <v>181</v>
      </c>
      <c r="J24" s="35" t="s">
        <v>181</v>
      </c>
      <c r="K24" s="35" t="s">
        <v>181</v>
      </c>
      <c r="L24" s="35" t="s">
        <v>181</v>
      </c>
      <c r="M24" s="35" t="s">
        <v>181</v>
      </c>
      <c r="O24" s="2" t="s">
        <v>134</v>
      </c>
    </row>
    <row r="25" spans="1:15" s="22" customFormat="1" ht="17.100000000000001" customHeight="1" x14ac:dyDescent="0.25">
      <c r="A25" s="22" t="s">
        <v>31</v>
      </c>
      <c r="B25" s="22">
        <f>SUM(C25:M25)</f>
        <v>377.29750000000001</v>
      </c>
      <c r="D25" s="35" t="s">
        <v>181</v>
      </c>
      <c r="E25" s="35" t="s">
        <v>181</v>
      </c>
      <c r="F25" s="35" t="s">
        <v>181</v>
      </c>
      <c r="G25" s="35" t="s">
        <v>181</v>
      </c>
      <c r="H25" s="35" t="s">
        <v>181</v>
      </c>
      <c r="I25" s="35" t="s">
        <v>181</v>
      </c>
      <c r="J25" s="35" t="s">
        <v>181</v>
      </c>
      <c r="K25" s="35" t="s">
        <v>181</v>
      </c>
      <c r="L25" s="22">
        <v>377.29750000000001</v>
      </c>
      <c r="M25" s="35" t="s">
        <v>181</v>
      </c>
      <c r="O25" s="22" t="s">
        <v>157</v>
      </c>
    </row>
    <row r="26" spans="1:15" s="22" customFormat="1" ht="17.100000000000001" customHeight="1" x14ac:dyDescent="0.25">
      <c r="A26" s="38" t="s">
        <v>37</v>
      </c>
      <c r="B26" s="38">
        <f>SUM(C26:M26)</f>
        <v>345.56349999999998</v>
      </c>
      <c r="C26" s="38"/>
      <c r="D26" s="38">
        <v>345.56349999999998</v>
      </c>
      <c r="E26" s="39" t="s">
        <v>181</v>
      </c>
      <c r="F26" s="39" t="s">
        <v>181</v>
      </c>
      <c r="G26" s="39" t="s">
        <v>181</v>
      </c>
      <c r="H26" s="39" t="s">
        <v>181</v>
      </c>
      <c r="I26" s="39" t="s">
        <v>181</v>
      </c>
      <c r="J26" s="39" t="s">
        <v>181</v>
      </c>
      <c r="K26" s="39" t="s">
        <v>181</v>
      </c>
      <c r="L26" s="39" t="s">
        <v>181</v>
      </c>
      <c r="M26" s="39" t="s">
        <v>181</v>
      </c>
      <c r="N26" s="38"/>
      <c r="O26" s="38" t="s">
        <v>163</v>
      </c>
    </row>
    <row r="27" spans="1:15" s="22" customFormat="1" ht="17.100000000000001" customHeight="1" x14ac:dyDescent="0.25">
      <c r="A27" s="36" t="s">
        <v>41</v>
      </c>
      <c r="B27" s="36">
        <f>SUM(C27:M27)</f>
        <v>1527.0792999999999</v>
      </c>
      <c r="C27" s="36"/>
      <c r="D27" s="37" t="s">
        <v>181</v>
      </c>
      <c r="E27" s="37" t="s">
        <v>181</v>
      </c>
      <c r="F27" s="37" t="s">
        <v>181</v>
      </c>
      <c r="G27" s="37" t="s">
        <v>181</v>
      </c>
      <c r="H27" s="37" t="s">
        <v>181</v>
      </c>
      <c r="I27" s="37" t="s">
        <v>181</v>
      </c>
      <c r="J27" s="37" t="s">
        <v>181</v>
      </c>
      <c r="K27" s="37" t="s">
        <v>181</v>
      </c>
      <c r="L27" s="37" t="s">
        <v>181</v>
      </c>
      <c r="M27" s="36">
        <v>1527.0792999999999</v>
      </c>
      <c r="N27" s="36"/>
      <c r="O27" s="36" t="s">
        <v>167</v>
      </c>
    </row>
    <row r="28" spans="1:15" s="22" customFormat="1" ht="17.100000000000001" customHeight="1" x14ac:dyDescent="0.25">
      <c r="A28" s="38"/>
      <c r="C28" s="38"/>
      <c r="D28" s="39"/>
      <c r="E28" s="39"/>
      <c r="F28" s="39"/>
      <c r="G28" s="39"/>
      <c r="H28" s="39"/>
      <c r="I28" s="39"/>
      <c r="J28" s="38"/>
      <c r="K28" s="39"/>
      <c r="L28" s="39"/>
      <c r="M28" s="39"/>
      <c r="N28" s="38"/>
      <c r="O28" s="3"/>
    </row>
    <row r="29" spans="1:15" s="22" customFormat="1" ht="17.100000000000001" customHeight="1" x14ac:dyDescent="0.25">
      <c r="A29" s="38"/>
      <c r="C29" s="38"/>
      <c r="D29" s="39"/>
      <c r="E29" s="39"/>
      <c r="F29" s="39"/>
      <c r="G29" s="39"/>
      <c r="H29" s="39"/>
      <c r="I29" s="39"/>
      <c r="J29" s="38"/>
      <c r="K29" s="39"/>
      <c r="L29" s="39"/>
      <c r="M29" s="39"/>
      <c r="N29" s="38"/>
      <c r="O29" s="3"/>
    </row>
    <row r="30" spans="1:15" s="9" customFormat="1" ht="20.100000000000001" customHeight="1" x14ac:dyDescent="0.3">
      <c r="A30" s="74" t="s">
        <v>210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15" s="9" customFormat="1" ht="20.100000000000001" customHeight="1" x14ac:dyDescent="0.3">
      <c r="A31" s="74" t="s">
        <v>237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15" ht="7.5" customHeight="1" x14ac:dyDescent="0.25">
      <c r="B32" s="66"/>
    </row>
    <row r="33" spans="1:15" s="12" customFormat="1" ht="20.100000000000001" customHeight="1" x14ac:dyDescent="0.25">
      <c r="A33" s="10"/>
      <c r="B33" s="14" t="s">
        <v>75</v>
      </c>
      <c r="C33" s="10"/>
      <c r="D33" s="75" t="s">
        <v>73</v>
      </c>
      <c r="E33" s="75"/>
      <c r="F33" s="75"/>
      <c r="G33" s="75"/>
      <c r="H33" s="75"/>
      <c r="I33" s="75"/>
      <c r="J33" s="75"/>
      <c r="K33" s="75"/>
      <c r="L33" s="75"/>
      <c r="M33" s="75"/>
      <c r="N33" s="10"/>
      <c r="O33" s="11"/>
    </row>
    <row r="34" spans="1:15" s="12" customFormat="1" ht="17.100000000000001" customHeight="1" x14ac:dyDescent="0.25">
      <c r="B34" s="7" t="s">
        <v>72</v>
      </c>
      <c r="C34" s="14"/>
      <c r="D34" s="14" t="s">
        <v>68</v>
      </c>
      <c r="E34" s="5" t="s">
        <v>76</v>
      </c>
      <c r="F34" s="5" t="s">
        <v>77</v>
      </c>
      <c r="G34" s="5" t="s">
        <v>69</v>
      </c>
      <c r="H34" s="5" t="s">
        <v>78</v>
      </c>
      <c r="I34" s="15" t="s">
        <v>79</v>
      </c>
      <c r="J34" s="5" t="s">
        <v>80</v>
      </c>
      <c r="K34" s="15" t="s">
        <v>81</v>
      </c>
      <c r="L34" s="5" t="s">
        <v>82</v>
      </c>
      <c r="M34" s="34" t="s">
        <v>176</v>
      </c>
      <c r="N34" s="34"/>
      <c r="O34" s="13"/>
    </row>
    <row r="35" spans="1:15" s="12" customFormat="1" ht="17.100000000000001" customHeight="1" x14ac:dyDescent="0.25">
      <c r="A35" s="13" t="s">
        <v>74</v>
      </c>
      <c r="C35" s="7"/>
      <c r="E35" s="5" t="s">
        <v>84</v>
      </c>
      <c r="F35" s="5" t="s">
        <v>86</v>
      </c>
      <c r="G35" s="5"/>
      <c r="H35" s="5" t="s">
        <v>87</v>
      </c>
      <c r="I35" s="15" t="s">
        <v>88</v>
      </c>
      <c r="J35" s="5" t="s">
        <v>89</v>
      </c>
      <c r="K35" s="15" t="s">
        <v>90</v>
      </c>
      <c r="L35" s="5" t="s">
        <v>91</v>
      </c>
      <c r="M35" s="5"/>
      <c r="N35" s="5"/>
      <c r="O35" s="13" t="s">
        <v>183</v>
      </c>
    </row>
    <row r="36" spans="1:15" s="12" customFormat="1" ht="17.100000000000001" customHeight="1" x14ac:dyDescent="0.25">
      <c r="A36" s="13"/>
      <c r="B36" s="14"/>
      <c r="C36" s="14"/>
      <c r="D36" s="5" t="s">
        <v>83</v>
      </c>
      <c r="E36" s="5" t="s">
        <v>92</v>
      </c>
      <c r="F36" s="5" t="s">
        <v>94</v>
      </c>
      <c r="G36" s="5" t="s">
        <v>177</v>
      </c>
      <c r="H36" s="5" t="s">
        <v>95</v>
      </c>
      <c r="I36" s="15" t="s">
        <v>96</v>
      </c>
      <c r="J36" s="5" t="s">
        <v>97</v>
      </c>
      <c r="K36" s="15" t="s">
        <v>98</v>
      </c>
      <c r="L36" s="5" t="s">
        <v>99</v>
      </c>
      <c r="M36" s="5" t="s">
        <v>179</v>
      </c>
      <c r="N36" s="5"/>
      <c r="O36" s="18"/>
    </row>
    <row r="37" spans="1:15" s="12" customFormat="1" ht="17.100000000000001" customHeight="1" x14ac:dyDescent="0.25">
      <c r="A37" s="16"/>
      <c r="B37" s="17"/>
      <c r="C37" s="17"/>
      <c r="D37" s="8" t="s">
        <v>101</v>
      </c>
      <c r="E37" s="8" t="s">
        <v>101</v>
      </c>
      <c r="F37" s="8" t="s">
        <v>103</v>
      </c>
      <c r="G37" s="8"/>
      <c r="H37" s="8"/>
      <c r="I37" s="17" t="s">
        <v>104</v>
      </c>
      <c r="J37" s="8" t="s">
        <v>105</v>
      </c>
      <c r="K37" s="17" t="s">
        <v>106</v>
      </c>
      <c r="L37" s="8" t="s">
        <v>107</v>
      </c>
      <c r="M37" s="8"/>
      <c r="N37" s="8"/>
      <c r="O37" s="19"/>
    </row>
    <row r="38" spans="1:15" s="22" customFormat="1" ht="17.100000000000001" customHeight="1" x14ac:dyDescent="0.25">
      <c r="A38" s="22" t="s">
        <v>42</v>
      </c>
      <c r="B38" s="22">
        <f t="shared" ref="B38:B44" si="2">SUM(C38:M38)</f>
        <v>1347.1881999999998</v>
      </c>
      <c r="D38" s="35" t="s">
        <v>181</v>
      </c>
      <c r="E38" s="35" t="s">
        <v>181</v>
      </c>
      <c r="F38" s="22">
        <v>70.234899999999996</v>
      </c>
      <c r="G38" s="35" t="s">
        <v>181</v>
      </c>
      <c r="H38" s="35" t="s">
        <v>181</v>
      </c>
      <c r="I38" s="22">
        <v>1276.9532999999999</v>
      </c>
      <c r="J38" s="35" t="s">
        <v>181</v>
      </c>
      <c r="K38" s="35" t="s">
        <v>181</v>
      </c>
      <c r="L38" s="35" t="s">
        <v>181</v>
      </c>
      <c r="M38" s="35" t="s">
        <v>181</v>
      </c>
      <c r="O38" s="22" t="s">
        <v>168</v>
      </c>
    </row>
    <row r="39" spans="1:15" s="22" customFormat="1" ht="17.100000000000001" customHeight="1" x14ac:dyDescent="0.25">
      <c r="A39" s="22" t="s">
        <v>43</v>
      </c>
      <c r="B39" s="22">
        <f t="shared" si="2"/>
        <v>429.07399999999996</v>
      </c>
      <c r="D39" s="22">
        <v>429.07399999999996</v>
      </c>
      <c r="E39" s="35" t="s">
        <v>181</v>
      </c>
      <c r="F39" s="35" t="s">
        <v>181</v>
      </c>
      <c r="G39" s="35" t="s">
        <v>181</v>
      </c>
      <c r="H39" s="35" t="s">
        <v>181</v>
      </c>
      <c r="I39" s="35" t="s">
        <v>181</v>
      </c>
      <c r="J39" s="35" t="s">
        <v>181</v>
      </c>
      <c r="K39" s="35" t="s">
        <v>181</v>
      </c>
      <c r="L39" s="35" t="s">
        <v>181</v>
      </c>
      <c r="M39" s="35" t="s">
        <v>181</v>
      </c>
      <c r="O39" s="2" t="s">
        <v>135</v>
      </c>
    </row>
    <row r="40" spans="1:15" s="22" customFormat="1" ht="17.100000000000001" customHeight="1" x14ac:dyDescent="0.25">
      <c r="A40" s="22" t="s">
        <v>44</v>
      </c>
      <c r="B40" s="22">
        <f t="shared" si="2"/>
        <v>210.58070000000001</v>
      </c>
      <c r="D40" s="35" t="s">
        <v>181</v>
      </c>
      <c r="E40" s="35" t="s">
        <v>181</v>
      </c>
      <c r="F40" s="35" t="s">
        <v>181</v>
      </c>
      <c r="G40" s="35" t="s">
        <v>181</v>
      </c>
      <c r="H40" s="35" t="s">
        <v>181</v>
      </c>
      <c r="I40" s="22">
        <v>210.58070000000001</v>
      </c>
      <c r="J40" s="35" t="s">
        <v>181</v>
      </c>
      <c r="K40" s="35" t="s">
        <v>181</v>
      </c>
      <c r="L40" s="35" t="s">
        <v>181</v>
      </c>
      <c r="M40" s="35" t="s">
        <v>181</v>
      </c>
      <c r="O40" s="2" t="s">
        <v>136</v>
      </c>
    </row>
    <row r="41" spans="1:15" s="22" customFormat="1" ht="17.100000000000001" customHeight="1" x14ac:dyDescent="0.25">
      <c r="A41" s="22" t="s">
        <v>45</v>
      </c>
      <c r="B41" s="22">
        <f t="shared" si="2"/>
        <v>3771.4767999999999</v>
      </c>
      <c r="D41" s="35" t="s">
        <v>181</v>
      </c>
      <c r="E41" s="35" t="s">
        <v>181</v>
      </c>
      <c r="F41" s="35" t="s">
        <v>181</v>
      </c>
      <c r="G41" s="35" t="s">
        <v>181</v>
      </c>
      <c r="H41" s="35" t="s">
        <v>181</v>
      </c>
      <c r="I41" s="35" t="s">
        <v>181</v>
      </c>
      <c r="J41" s="35" t="s">
        <v>181</v>
      </c>
      <c r="K41" s="22">
        <v>3771.4767999999999</v>
      </c>
      <c r="L41" s="35" t="s">
        <v>181</v>
      </c>
      <c r="M41" s="35" t="s">
        <v>181</v>
      </c>
      <c r="O41" s="2" t="s">
        <v>137</v>
      </c>
    </row>
    <row r="42" spans="1:15" s="22" customFormat="1" ht="17.100000000000001" customHeight="1" x14ac:dyDescent="0.25">
      <c r="A42" s="22" t="s">
        <v>47</v>
      </c>
      <c r="B42" s="22">
        <f t="shared" si="2"/>
        <v>2296.4435999999996</v>
      </c>
      <c r="D42" s="35" t="s">
        <v>181</v>
      </c>
      <c r="E42" s="35" t="s">
        <v>181</v>
      </c>
      <c r="F42" s="35" t="s">
        <v>181</v>
      </c>
      <c r="G42" s="35" t="s">
        <v>181</v>
      </c>
      <c r="H42" s="35" t="s">
        <v>181</v>
      </c>
      <c r="I42" s="35" t="s">
        <v>181</v>
      </c>
      <c r="J42" s="35" t="s">
        <v>181</v>
      </c>
      <c r="K42" s="35" t="s">
        <v>181</v>
      </c>
      <c r="L42" s="35" t="s">
        <v>181</v>
      </c>
      <c r="M42" s="22">
        <v>2296.4435999999996</v>
      </c>
      <c r="O42" s="2" t="s">
        <v>139</v>
      </c>
    </row>
    <row r="43" spans="1:15" s="22" customFormat="1" ht="17.100000000000001" customHeight="1" x14ac:dyDescent="0.25">
      <c r="A43" s="38" t="s">
        <v>59</v>
      </c>
      <c r="B43" s="38">
        <f t="shared" si="2"/>
        <v>2686.1795999999999</v>
      </c>
      <c r="C43" s="38"/>
      <c r="D43" s="39" t="s">
        <v>181</v>
      </c>
      <c r="E43" s="39" t="s">
        <v>181</v>
      </c>
      <c r="F43" s="39" t="s">
        <v>181</v>
      </c>
      <c r="G43" s="39" t="s">
        <v>181</v>
      </c>
      <c r="H43" s="39" t="s">
        <v>181</v>
      </c>
      <c r="I43" s="39" t="s">
        <v>181</v>
      </c>
      <c r="J43" s="39" t="s">
        <v>181</v>
      </c>
      <c r="K43" s="39" t="s">
        <v>181</v>
      </c>
      <c r="L43" s="39" t="s">
        <v>181</v>
      </c>
      <c r="M43" s="38">
        <v>2686.1795999999999</v>
      </c>
      <c r="N43" s="38"/>
      <c r="O43" s="3" t="s">
        <v>151</v>
      </c>
    </row>
    <row r="44" spans="1:15" s="22" customFormat="1" ht="17.100000000000001" customHeight="1" x14ac:dyDescent="0.25">
      <c r="A44" s="36" t="s">
        <v>60</v>
      </c>
      <c r="B44" s="36">
        <f t="shared" si="2"/>
        <v>1509.1166000000003</v>
      </c>
      <c r="C44" s="36"/>
      <c r="D44" s="37" t="s">
        <v>181</v>
      </c>
      <c r="E44" s="37" t="s">
        <v>181</v>
      </c>
      <c r="F44" s="37" t="s">
        <v>181</v>
      </c>
      <c r="G44" s="37" t="s">
        <v>181</v>
      </c>
      <c r="H44" s="37" t="s">
        <v>181</v>
      </c>
      <c r="I44" s="37" t="s">
        <v>181</v>
      </c>
      <c r="J44" s="37" t="s">
        <v>181</v>
      </c>
      <c r="K44" s="37" t="s">
        <v>181</v>
      </c>
      <c r="L44" s="37" t="s">
        <v>181</v>
      </c>
      <c r="M44" s="36">
        <v>1509.1166000000003</v>
      </c>
      <c r="N44" s="36"/>
      <c r="O44" s="40" t="s">
        <v>152</v>
      </c>
    </row>
  </sheetData>
  <mergeCells count="6">
    <mergeCell ref="D33:M33"/>
    <mergeCell ref="A31:O31"/>
    <mergeCell ref="A1:O1"/>
    <mergeCell ref="A2:O2"/>
    <mergeCell ref="A30:O30"/>
    <mergeCell ref="D4:M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C1" zoomScale="120" workbookViewId="0">
      <selection activeCell="I12" sqref="I11:I12"/>
    </sheetView>
  </sheetViews>
  <sheetFormatPr defaultRowHeight="15.75" x14ac:dyDescent="0.25"/>
  <cols>
    <col min="1" max="1" width="16.75" style="4" customWidth="1"/>
    <col min="2" max="2" width="9.875" style="4" customWidth="1"/>
    <col min="3" max="3" width="4.625" style="4" customWidth="1"/>
    <col min="4" max="4" width="8.75" style="4" customWidth="1"/>
    <col min="5" max="6" width="9.875" style="4" customWidth="1"/>
    <col min="7" max="7" width="9.375" style="4" customWidth="1"/>
    <col min="8" max="8" width="9.5" style="4" customWidth="1"/>
    <col min="9" max="9" width="10.625" style="4" customWidth="1"/>
    <col min="10" max="10" width="9.875" style="4" customWidth="1"/>
    <col min="11" max="11" width="7.25" style="4" customWidth="1"/>
    <col min="12" max="12" width="16.5" style="4" customWidth="1"/>
    <col min="13" max="16384" width="9" style="4"/>
  </cols>
  <sheetData>
    <row r="1" spans="1:12" s="9" customFormat="1" ht="20.100000000000001" customHeight="1" x14ac:dyDescent="0.3">
      <c r="A1" s="74" t="s">
        <v>208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9" customFormat="1" ht="20.100000000000001" customHeight="1" x14ac:dyDescent="0.3">
      <c r="A2" s="74" t="s">
        <v>235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7.5" customHeight="1" x14ac:dyDescent="0.25">
      <c r="B3" s="66"/>
    </row>
    <row r="4" spans="1:12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10"/>
      <c r="L4" s="10"/>
    </row>
    <row r="5" spans="1:12" s="12" customFormat="1" ht="17.100000000000001" customHeight="1" x14ac:dyDescent="0.25">
      <c r="B5" s="7" t="s">
        <v>72</v>
      </c>
      <c r="C5" s="14"/>
      <c r="D5" s="14" t="s">
        <v>68</v>
      </c>
      <c r="E5" s="5" t="s">
        <v>77</v>
      </c>
      <c r="F5" s="5" t="s">
        <v>78</v>
      </c>
      <c r="G5" s="15" t="s">
        <v>79</v>
      </c>
      <c r="H5" s="5" t="s">
        <v>80</v>
      </c>
      <c r="I5" s="5" t="s">
        <v>71</v>
      </c>
      <c r="J5" s="34" t="s">
        <v>176</v>
      </c>
      <c r="L5" s="13"/>
    </row>
    <row r="6" spans="1:12" s="12" customFormat="1" ht="17.100000000000001" customHeight="1" x14ac:dyDescent="0.25">
      <c r="A6" s="13" t="s">
        <v>74</v>
      </c>
      <c r="C6" s="7"/>
      <c r="E6" s="5" t="s">
        <v>86</v>
      </c>
      <c r="F6" s="5" t="s">
        <v>87</v>
      </c>
      <c r="G6" s="15" t="s">
        <v>88</v>
      </c>
      <c r="H6" s="5" t="s">
        <v>89</v>
      </c>
      <c r="I6" s="5" t="s">
        <v>0</v>
      </c>
      <c r="J6" s="5"/>
      <c r="L6" s="13" t="s">
        <v>183</v>
      </c>
    </row>
    <row r="7" spans="1:12" s="12" customFormat="1" ht="17.100000000000001" customHeight="1" x14ac:dyDescent="0.25">
      <c r="A7" s="13"/>
      <c r="B7" s="14"/>
      <c r="C7" s="14"/>
      <c r="D7" s="5" t="s">
        <v>83</v>
      </c>
      <c r="E7" s="5" t="s">
        <v>94</v>
      </c>
      <c r="F7" s="5" t="s">
        <v>95</v>
      </c>
      <c r="G7" s="15" t="s">
        <v>96</v>
      </c>
      <c r="H7" s="5" t="s">
        <v>97</v>
      </c>
      <c r="I7" s="5" t="s">
        <v>100</v>
      </c>
      <c r="J7" s="5" t="s">
        <v>179</v>
      </c>
      <c r="L7" s="18"/>
    </row>
    <row r="8" spans="1:12" s="12" customFormat="1" ht="17.100000000000001" customHeight="1" x14ac:dyDescent="0.25">
      <c r="A8" s="16"/>
      <c r="B8" s="17"/>
      <c r="C8" s="17"/>
      <c r="D8" s="8" t="s">
        <v>101</v>
      </c>
      <c r="E8" s="8" t="s">
        <v>103</v>
      </c>
      <c r="F8" s="8"/>
      <c r="G8" s="17" t="s">
        <v>104</v>
      </c>
      <c r="H8" s="8" t="s">
        <v>105</v>
      </c>
      <c r="I8" s="8" t="s">
        <v>108</v>
      </c>
      <c r="J8" s="8"/>
      <c r="K8" s="16"/>
      <c r="L8" s="8"/>
    </row>
    <row r="9" spans="1:12" s="20" customFormat="1" ht="18" customHeight="1" x14ac:dyDescent="0.25">
      <c r="A9" s="21" t="s">
        <v>182</v>
      </c>
      <c r="B9" s="20">
        <f>SUM(B10:B15)</f>
        <v>6776.2300999999989</v>
      </c>
      <c r="D9" s="20">
        <f t="shared" ref="D9:J9" si="0">SUM(D10:D15)</f>
        <v>2274.6311999999998</v>
      </c>
      <c r="E9" s="20">
        <f t="shared" si="0"/>
        <v>1161.3474000000001</v>
      </c>
      <c r="F9" s="20">
        <f t="shared" si="0"/>
        <v>1008.0345</v>
      </c>
      <c r="G9" s="20">
        <f t="shared" si="0"/>
        <v>495.03190000000001</v>
      </c>
      <c r="H9" s="20">
        <f t="shared" si="0"/>
        <v>1579.5137</v>
      </c>
      <c r="I9" s="20">
        <f t="shared" si="0"/>
        <v>143.95740000000001</v>
      </c>
      <c r="J9" s="20">
        <f t="shared" si="0"/>
        <v>113.714</v>
      </c>
      <c r="L9" s="21" t="s">
        <v>72</v>
      </c>
    </row>
    <row r="10" spans="1:12" s="22" customFormat="1" ht="18" customHeight="1" x14ac:dyDescent="0.25">
      <c r="A10" s="22" t="s">
        <v>1</v>
      </c>
      <c r="B10" s="22">
        <f t="shared" ref="B10:B15" si="1">SUM(C10:J10)</f>
        <v>1608.5039999999999</v>
      </c>
      <c r="D10" s="22">
        <v>1608.5039999999999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L10" s="1" t="s">
        <v>109</v>
      </c>
    </row>
    <row r="11" spans="1:12" s="22" customFormat="1" ht="18" customHeight="1" x14ac:dyDescent="0.25">
      <c r="A11" s="22" t="s">
        <v>3</v>
      </c>
      <c r="B11" s="22">
        <f t="shared" si="1"/>
        <v>636.88850000000002</v>
      </c>
      <c r="D11" s="35" t="s">
        <v>181</v>
      </c>
      <c r="E11" s="22">
        <v>636.88850000000002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L11" s="23" t="s">
        <v>111</v>
      </c>
    </row>
    <row r="12" spans="1:12" s="22" customFormat="1" ht="18" customHeight="1" x14ac:dyDescent="0.25">
      <c r="A12" s="22" t="s">
        <v>5</v>
      </c>
      <c r="B12" s="22">
        <f t="shared" si="1"/>
        <v>1162.1934999999999</v>
      </c>
      <c r="D12" s="22">
        <v>637.7346</v>
      </c>
      <c r="E12" s="22">
        <v>524.45889999999997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35" t="s">
        <v>181</v>
      </c>
      <c r="L12" s="3" t="s">
        <v>113</v>
      </c>
    </row>
    <row r="13" spans="1:12" s="22" customFormat="1" ht="18" customHeight="1" x14ac:dyDescent="0.25">
      <c r="A13" s="22" t="s">
        <v>6</v>
      </c>
      <c r="B13" s="22">
        <f t="shared" si="1"/>
        <v>2873.6121999999996</v>
      </c>
      <c r="D13" s="22">
        <v>28.392600000000002</v>
      </c>
      <c r="E13" s="35" t="s">
        <v>181</v>
      </c>
      <c r="F13" s="22">
        <v>1008.0345</v>
      </c>
      <c r="G13" s="35" t="s">
        <v>181</v>
      </c>
      <c r="H13" s="22">
        <v>1579.5137</v>
      </c>
      <c r="I13" s="22">
        <v>143.95740000000001</v>
      </c>
      <c r="J13" s="22">
        <v>113.714</v>
      </c>
      <c r="L13" s="22" t="s">
        <v>114</v>
      </c>
    </row>
    <row r="14" spans="1:12" s="22" customFormat="1" ht="18" customHeight="1" x14ac:dyDescent="0.25">
      <c r="A14" s="22" t="s">
        <v>28</v>
      </c>
      <c r="B14" s="22">
        <f t="shared" si="1"/>
        <v>194.8562</v>
      </c>
      <c r="D14" s="35" t="s">
        <v>181</v>
      </c>
      <c r="E14" s="35" t="s">
        <v>181</v>
      </c>
      <c r="F14" s="35" t="s">
        <v>181</v>
      </c>
      <c r="G14" s="22">
        <v>194.8562</v>
      </c>
      <c r="H14" s="35" t="s">
        <v>181</v>
      </c>
      <c r="I14" s="35" t="s">
        <v>181</v>
      </c>
      <c r="J14" s="35" t="s">
        <v>181</v>
      </c>
      <c r="L14" s="22" t="s">
        <v>154</v>
      </c>
    </row>
    <row r="15" spans="1:12" s="22" customFormat="1" ht="18" customHeight="1" x14ac:dyDescent="0.25">
      <c r="A15" s="36" t="s">
        <v>50</v>
      </c>
      <c r="B15" s="36">
        <f t="shared" si="1"/>
        <v>300.17570000000001</v>
      </c>
      <c r="C15" s="36"/>
      <c r="D15" s="37" t="s">
        <v>181</v>
      </c>
      <c r="E15" s="37" t="s">
        <v>181</v>
      </c>
      <c r="F15" s="37" t="s">
        <v>181</v>
      </c>
      <c r="G15" s="36">
        <v>300.17570000000001</v>
      </c>
      <c r="H15" s="37" t="s">
        <v>181</v>
      </c>
      <c r="I15" s="37" t="s">
        <v>181</v>
      </c>
      <c r="J15" s="37" t="s">
        <v>181</v>
      </c>
      <c r="K15" s="36"/>
      <c r="L15" s="40" t="s">
        <v>142</v>
      </c>
    </row>
  </sheetData>
  <mergeCells count="3">
    <mergeCell ref="D4:J4"/>
    <mergeCell ref="A1:L1"/>
    <mergeCell ref="A2:L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120" workbookViewId="0">
      <selection activeCell="F12" sqref="F12"/>
    </sheetView>
  </sheetViews>
  <sheetFormatPr defaultRowHeight="15.75" x14ac:dyDescent="0.25"/>
  <cols>
    <col min="1" max="1" width="15.375" style="4" customWidth="1"/>
    <col min="2" max="2" width="7.625" style="4" customWidth="1"/>
    <col min="3" max="3" width="2.5" style="4" customWidth="1"/>
    <col min="4" max="4" width="7.375" style="4" customWidth="1"/>
    <col min="5" max="5" width="7.5" style="4" customWidth="1"/>
    <col min="6" max="6" width="9.125" style="4" customWidth="1"/>
    <col min="7" max="7" width="7.125" style="4" customWidth="1"/>
    <col min="8" max="8" width="7.875" style="4" customWidth="1"/>
    <col min="9" max="9" width="7.25" style="4" customWidth="1"/>
    <col min="10" max="10" width="8.25" style="4" customWidth="1"/>
    <col min="11" max="11" width="7.5" style="4" customWidth="1"/>
    <col min="12" max="12" width="7.75" style="4" customWidth="1"/>
    <col min="13" max="13" width="7.5" style="4" customWidth="1"/>
    <col min="14" max="14" width="4.875" style="4" customWidth="1"/>
    <col min="15" max="15" width="15.5" style="4" customWidth="1"/>
    <col min="16" max="16384" width="9" style="4"/>
  </cols>
  <sheetData>
    <row r="1" spans="1:15" s="9" customFormat="1" ht="20.100000000000001" customHeight="1" x14ac:dyDescent="0.3">
      <c r="A1" s="74" t="s">
        <v>207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0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15" t="s">
        <v>79</v>
      </c>
      <c r="H5" s="5" t="s">
        <v>78</v>
      </c>
      <c r="I5" s="15" t="s">
        <v>79</v>
      </c>
      <c r="J5" s="5" t="s">
        <v>80</v>
      </c>
      <c r="K5" s="5" t="s">
        <v>70</v>
      </c>
      <c r="L5" s="5" t="s">
        <v>82</v>
      </c>
      <c r="M5" s="5" t="s">
        <v>176</v>
      </c>
      <c r="N5" s="5"/>
      <c r="O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15" t="s">
        <v>88</v>
      </c>
      <c r="H6" s="5" t="s">
        <v>87</v>
      </c>
      <c r="I6" s="15" t="s">
        <v>88</v>
      </c>
      <c r="J6" s="5" t="s">
        <v>89</v>
      </c>
      <c r="K6" s="5"/>
      <c r="L6" s="5" t="s">
        <v>91</v>
      </c>
      <c r="M6" s="5"/>
      <c r="N6" s="5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15" t="s">
        <v>96</v>
      </c>
      <c r="H7" s="5" t="s">
        <v>95</v>
      </c>
      <c r="I7" s="15" t="s">
        <v>96</v>
      </c>
      <c r="J7" s="5" t="s">
        <v>97</v>
      </c>
      <c r="K7" s="5" t="s">
        <v>178</v>
      </c>
      <c r="L7" s="5" t="s">
        <v>99</v>
      </c>
      <c r="M7" s="5" t="s">
        <v>179</v>
      </c>
      <c r="N7" s="5"/>
      <c r="O7" s="44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17" t="s">
        <v>104</v>
      </c>
      <c r="H8" s="8"/>
      <c r="I8" s="17" t="s">
        <v>104</v>
      </c>
      <c r="J8" s="8" t="s">
        <v>105</v>
      </c>
      <c r="K8" s="8" t="s">
        <v>180</v>
      </c>
      <c r="L8" s="8" t="s">
        <v>107</v>
      </c>
      <c r="M8" s="8"/>
      <c r="N8" s="8"/>
      <c r="O8" s="16"/>
    </row>
    <row r="9" spans="1:15" s="20" customFormat="1" ht="18" customHeight="1" x14ac:dyDescent="0.25">
      <c r="A9" s="21" t="s">
        <v>182</v>
      </c>
      <c r="B9" s="20">
        <f>SUM(B10:B22)</f>
        <v>14619.471800000001</v>
      </c>
      <c r="D9" s="20">
        <f t="shared" ref="D9:M9" si="0">SUM(D10:D22)</f>
        <v>787.26409999999998</v>
      </c>
      <c r="E9" s="20">
        <f t="shared" si="0"/>
        <v>64.542699999999996</v>
      </c>
      <c r="F9" s="20">
        <f t="shared" si="0"/>
        <v>444.12329999999997</v>
      </c>
      <c r="G9" s="20">
        <f t="shared" si="0"/>
        <v>581.63189999999997</v>
      </c>
      <c r="H9" s="20">
        <f t="shared" si="0"/>
        <v>4886.9674000000005</v>
      </c>
      <c r="I9" s="20">
        <f t="shared" si="0"/>
        <v>4721.6930000000002</v>
      </c>
      <c r="J9" s="20">
        <f t="shared" si="0"/>
        <v>2488.3899000000001</v>
      </c>
      <c r="K9" s="20">
        <f t="shared" si="0"/>
        <v>282.34739999999999</v>
      </c>
      <c r="L9" s="20">
        <f t="shared" si="0"/>
        <v>226.00389999999999</v>
      </c>
      <c r="M9" s="20">
        <f t="shared" si="0"/>
        <v>136.50819999999999</v>
      </c>
      <c r="O9" s="21" t="s">
        <v>72</v>
      </c>
    </row>
    <row r="10" spans="1:15" s="22" customFormat="1" ht="18" customHeight="1" x14ac:dyDescent="0.25">
      <c r="A10" s="22" t="s">
        <v>3</v>
      </c>
      <c r="B10" s="22">
        <f>SUM(C10:M10)</f>
        <v>1788.4829</v>
      </c>
      <c r="D10" s="22">
        <v>522.45219999999995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22">
        <v>1266.0307</v>
      </c>
      <c r="K10" s="35" t="s">
        <v>181</v>
      </c>
      <c r="L10" s="35" t="s">
        <v>181</v>
      </c>
      <c r="M10" s="35" t="s">
        <v>181</v>
      </c>
      <c r="O10" s="23" t="s">
        <v>111</v>
      </c>
    </row>
    <row r="11" spans="1:15" s="22" customFormat="1" ht="18" customHeight="1" x14ac:dyDescent="0.25">
      <c r="A11" s="22" t="s">
        <v>5</v>
      </c>
      <c r="B11" s="22">
        <f t="shared" ref="B11:B22" si="1">SUM(C11:M11)</f>
        <v>157.8793</v>
      </c>
      <c r="D11" s="35" t="s">
        <v>181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22">
        <v>157.8793</v>
      </c>
      <c r="L11" s="35" t="s">
        <v>181</v>
      </c>
      <c r="M11" s="35" t="s">
        <v>181</v>
      </c>
      <c r="O11" s="3" t="s">
        <v>113</v>
      </c>
    </row>
    <row r="12" spans="1:15" s="22" customFormat="1" ht="18" customHeight="1" x14ac:dyDescent="0.25">
      <c r="A12" s="22" t="s">
        <v>6</v>
      </c>
      <c r="B12" s="22">
        <f t="shared" si="1"/>
        <v>201.98499999999999</v>
      </c>
      <c r="D12" s="35" t="s">
        <v>181</v>
      </c>
      <c r="E12" s="35" t="s">
        <v>181</v>
      </c>
      <c r="F12" s="35" t="s">
        <v>181</v>
      </c>
      <c r="G12" s="35" t="s">
        <v>181</v>
      </c>
      <c r="H12" s="35" t="s">
        <v>181</v>
      </c>
      <c r="I12" s="35" t="s">
        <v>181</v>
      </c>
      <c r="J12" s="22">
        <v>24.5717</v>
      </c>
      <c r="K12" s="35" t="s">
        <v>181</v>
      </c>
      <c r="L12" s="22">
        <v>177.41329999999999</v>
      </c>
      <c r="M12" s="35" t="s">
        <v>181</v>
      </c>
      <c r="O12" s="22" t="s">
        <v>114</v>
      </c>
    </row>
    <row r="13" spans="1:15" s="22" customFormat="1" ht="18" customHeight="1" x14ac:dyDescent="0.25">
      <c r="A13" s="22" t="s">
        <v>7</v>
      </c>
      <c r="B13" s="22">
        <f t="shared" si="1"/>
        <v>6887.5219000000006</v>
      </c>
      <c r="D13" s="22">
        <v>207.2517</v>
      </c>
      <c r="E13" s="35" t="s">
        <v>181</v>
      </c>
      <c r="F13" s="22">
        <v>444.12329999999997</v>
      </c>
      <c r="G13" s="22">
        <v>581.63189999999997</v>
      </c>
      <c r="H13" s="22">
        <v>4410.4215000000004</v>
      </c>
      <c r="I13" s="22">
        <v>227.65989999999999</v>
      </c>
      <c r="J13" s="22">
        <v>755.45729999999992</v>
      </c>
      <c r="K13" s="22">
        <v>124.46810000000001</v>
      </c>
      <c r="L13" s="35" t="s">
        <v>181</v>
      </c>
      <c r="M13" s="22">
        <v>136.50819999999999</v>
      </c>
      <c r="O13" s="3" t="s">
        <v>115</v>
      </c>
    </row>
    <row r="14" spans="1:15" s="22" customFormat="1" ht="18" customHeight="1" x14ac:dyDescent="0.25">
      <c r="A14" s="22" t="s">
        <v>8</v>
      </c>
      <c r="B14" s="22">
        <f t="shared" si="1"/>
        <v>64.542699999999996</v>
      </c>
      <c r="D14" s="35" t="s">
        <v>181</v>
      </c>
      <c r="E14" s="22">
        <v>64.542699999999996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L14" s="35" t="s">
        <v>181</v>
      </c>
      <c r="M14" s="35" t="s">
        <v>181</v>
      </c>
      <c r="O14" s="22" t="s">
        <v>116</v>
      </c>
    </row>
    <row r="15" spans="1:15" s="22" customFormat="1" ht="18" customHeight="1" x14ac:dyDescent="0.25">
      <c r="A15" s="22" t="s">
        <v>9</v>
      </c>
      <c r="B15" s="22">
        <f t="shared" si="1"/>
        <v>158.53139999999999</v>
      </c>
      <c r="D15" s="35" t="s">
        <v>181</v>
      </c>
      <c r="E15" s="35" t="s">
        <v>181</v>
      </c>
      <c r="F15" s="35" t="s">
        <v>181</v>
      </c>
      <c r="G15" s="35" t="s">
        <v>181</v>
      </c>
      <c r="H15" s="22">
        <v>158.53139999999999</v>
      </c>
      <c r="I15" s="35" t="s">
        <v>181</v>
      </c>
      <c r="J15" s="35" t="s">
        <v>181</v>
      </c>
      <c r="K15" s="35" t="s">
        <v>181</v>
      </c>
      <c r="L15" s="35" t="s">
        <v>181</v>
      </c>
      <c r="M15" s="35" t="s">
        <v>181</v>
      </c>
      <c r="O15" s="1" t="s">
        <v>117</v>
      </c>
    </row>
    <row r="16" spans="1:15" s="22" customFormat="1" ht="18" customHeight="1" x14ac:dyDescent="0.25">
      <c r="A16" s="22" t="s">
        <v>10</v>
      </c>
      <c r="B16" s="22">
        <f t="shared" si="1"/>
        <v>424.63369999999998</v>
      </c>
      <c r="D16" s="35" t="s">
        <v>181</v>
      </c>
      <c r="E16" s="35" t="s">
        <v>181</v>
      </c>
      <c r="F16" s="35" t="s">
        <v>181</v>
      </c>
      <c r="G16" s="35" t="s">
        <v>181</v>
      </c>
      <c r="H16" s="22">
        <v>318.0145</v>
      </c>
      <c r="I16" s="35" t="s">
        <v>181</v>
      </c>
      <c r="J16" s="22">
        <v>106.61920000000001</v>
      </c>
      <c r="K16" s="35" t="s">
        <v>181</v>
      </c>
      <c r="L16" s="35" t="s">
        <v>181</v>
      </c>
      <c r="M16" s="35" t="s">
        <v>181</v>
      </c>
      <c r="O16" s="3" t="s">
        <v>118</v>
      </c>
    </row>
    <row r="17" spans="1:15" s="22" customFormat="1" ht="18" customHeight="1" x14ac:dyDescent="0.25">
      <c r="A17" s="22" t="s">
        <v>17</v>
      </c>
      <c r="B17" s="22">
        <f t="shared" si="1"/>
        <v>255.53</v>
      </c>
      <c r="D17" s="35" t="s">
        <v>181</v>
      </c>
      <c r="E17" s="35" t="s">
        <v>181</v>
      </c>
      <c r="F17" s="35" t="s">
        <v>181</v>
      </c>
      <c r="G17" s="35" t="s">
        <v>181</v>
      </c>
      <c r="H17" s="35" t="s">
        <v>181</v>
      </c>
      <c r="I17" s="35" t="s">
        <v>181</v>
      </c>
      <c r="J17" s="22">
        <v>255.53</v>
      </c>
      <c r="K17" s="35" t="s">
        <v>181</v>
      </c>
      <c r="L17" s="35" t="s">
        <v>181</v>
      </c>
      <c r="M17" s="35" t="s">
        <v>181</v>
      </c>
      <c r="O17" s="2" t="s">
        <v>125</v>
      </c>
    </row>
    <row r="18" spans="1:15" s="22" customFormat="1" ht="18" customHeight="1" x14ac:dyDescent="0.25">
      <c r="A18" s="22" t="s">
        <v>18</v>
      </c>
      <c r="B18" s="22">
        <f t="shared" si="1"/>
        <v>48.590600000000002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35" t="s">
        <v>181</v>
      </c>
      <c r="J18" s="35" t="s">
        <v>181</v>
      </c>
      <c r="K18" s="35" t="s">
        <v>181</v>
      </c>
      <c r="L18" s="22">
        <v>48.590600000000002</v>
      </c>
      <c r="M18" s="35" t="s">
        <v>181</v>
      </c>
      <c r="O18" s="2" t="s">
        <v>126</v>
      </c>
    </row>
    <row r="19" spans="1:15" s="22" customFormat="1" ht="18" customHeight="1" x14ac:dyDescent="0.25">
      <c r="A19" s="22" t="s">
        <v>26</v>
      </c>
      <c r="B19" s="22">
        <f t="shared" si="1"/>
        <v>57.560200000000002</v>
      </c>
      <c r="D19" s="22">
        <v>57.560200000000002</v>
      </c>
      <c r="E19" s="35" t="s">
        <v>181</v>
      </c>
      <c r="F19" s="35" t="s">
        <v>181</v>
      </c>
      <c r="G19" s="35" t="s">
        <v>181</v>
      </c>
      <c r="H19" s="35" t="s">
        <v>181</v>
      </c>
      <c r="I19" s="35" t="s">
        <v>181</v>
      </c>
      <c r="J19" s="35" t="s">
        <v>181</v>
      </c>
      <c r="K19" s="35" t="s">
        <v>181</v>
      </c>
      <c r="L19" s="35" t="s">
        <v>181</v>
      </c>
      <c r="M19" s="35" t="s">
        <v>181</v>
      </c>
      <c r="O19" s="2" t="s">
        <v>134</v>
      </c>
    </row>
    <row r="20" spans="1:15" s="22" customFormat="1" ht="18" customHeight="1" x14ac:dyDescent="0.25">
      <c r="A20" s="22" t="s">
        <v>39</v>
      </c>
      <c r="B20" s="22">
        <f t="shared" si="1"/>
        <v>1500.856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35" t="s">
        <v>181</v>
      </c>
      <c r="I20" s="22">
        <v>1500.856</v>
      </c>
      <c r="J20" s="35" t="s">
        <v>181</v>
      </c>
      <c r="K20" s="35" t="s">
        <v>181</v>
      </c>
      <c r="L20" s="35" t="s">
        <v>181</v>
      </c>
      <c r="M20" s="35" t="s">
        <v>181</v>
      </c>
      <c r="O20" s="22" t="s">
        <v>165</v>
      </c>
    </row>
    <row r="21" spans="1:15" s="22" customFormat="1" ht="18" customHeight="1" x14ac:dyDescent="0.25">
      <c r="A21" s="22" t="s">
        <v>42</v>
      </c>
      <c r="B21" s="22">
        <f t="shared" si="1"/>
        <v>183.32659999999998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22">
        <v>103.1456</v>
      </c>
      <c r="J21" s="22">
        <v>80.180999999999997</v>
      </c>
      <c r="K21" s="35" t="s">
        <v>181</v>
      </c>
      <c r="L21" s="35" t="s">
        <v>181</v>
      </c>
      <c r="M21" s="35" t="s">
        <v>181</v>
      </c>
      <c r="O21" s="22" t="s">
        <v>168</v>
      </c>
    </row>
    <row r="22" spans="1:15" s="22" customFormat="1" ht="18" customHeight="1" x14ac:dyDescent="0.25">
      <c r="A22" s="36" t="s">
        <v>50</v>
      </c>
      <c r="B22" s="36">
        <f t="shared" si="1"/>
        <v>2890.0315000000005</v>
      </c>
      <c r="C22" s="36"/>
      <c r="D22" s="37" t="s">
        <v>181</v>
      </c>
      <c r="E22" s="37" t="s">
        <v>181</v>
      </c>
      <c r="F22" s="37" t="s">
        <v>181</v>
      </c>
      <c r="G22" s="37" t="s">
        <v>181</v>
      </c>
      <c r="H22" s="37" t="s">
        <v>181</v>
      </c>
      <c r="I22" s="36">
        <v>2890.0315000000005</v>
      </c>
      <c r="J22" s="37" t="s">
        <v>181</v>
      </c>
      <c r="K22" s="37" t="s">
        <v>181</v>
      </c>
      <c r="L22" s="37" t="s">
        <v>181</v>
      </c>
      <c r="M22" s="37" t="s">
        <v>181</v>
      </c>
      <c r="N22" s="36"/>
      <c r="O22" s="40" t="s">
        <v>142</v>
      </c>
    </row>
  </sheetData>
  <mergeCells count="3">
    <mergeCell ref="D4:M4"/>
    <mergeCell ref="A1:O1"/>
    <mergeCell ref="A2:O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C1" zoomScale="120" workbookViewId="0">
      <selection activeCell="H12" sqref="H12"/>
    </sheetView>
  </sheetViews>
  <sheetFormatPr defaultRowHeight="15.75" x14ac:dyDescent="0.25"/>
  <cols>
    <col min="1" max="1" width="16.5" style="4" customWidth="1"/>
    <col min="2" max="2" width="9" style="4"/>
    <col min="3" max="3" width="3.5" style="4" customWidth="1"/>
    <col min="4" max="4" width="9" style="4"/>
    <col min="5" max="5" width="9.5" style="4" customWidth="1"/>
    <col min="6" max="6" width="9.375" style="4" customWidth="1"/>
    <col min="7" max="9" width="9" style="4"/>
    <col min="10" max="10" width="9.375" style="4" customWidth="1"/>
    <col min="11" max="11" width="9.125" style="4" customWidth="1"/>
    <col min="12" max="12" width="4.75" style="4" customWidth="1"/>
    <col min="13" max="13" width="15.875" style="4" customWidth="1"/>
    <col min="14" max="16384" width="9" style="4"/>
  </cols>
  <sheetData>
    <row r="1" spans="1:13" s="9" customFormat="1" ht="20.100000000000001" customHeight="1" x14ac:dyDescent="0.3">
      <c r="A1" s="74" t="s">
        <v>206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9" customFormat="1" ht="20.100000000000001" customHeight="1" x14ac:dyDescent="0.3">
      <c r="A2" s="74" t="s">
        <v>233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7.5" customHeight="1" x14ac:dyDescent="0.25">
      <c r="B3" s="66"/>
    </row>
    <row r="4" spans="1:13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1"/>
      <c r="M4" s="10"/>
    </row>
    <row r="5" spans="1:13" s="12" customFormat="1" ht="17.100000000000001" customHeight="1" x14ac:dyDescent="0.25">
      <c r="B5" s="7" t="s">
        <v>72</v>
      </c>
      <c r="C5" s="14"/>
      <c r="D5" s="14" t="s">
        <v>68</v>
      </c>
      <c r="E5" s="5" t="s">
        <v>77</v>
      </c>
      <c r="F5" s="5" t="s">
        <v>78</v>
      </c>
      <c r="G5" s="15" t="s">
        <v>79</v>
      </c>
      <c r="H5" s="5" t="s">
        <v>80</v>
      </c>
      <c r="I5" s="5" t="s">
        <v>70</v>
      </c>
      <c r="J5" s="5" t="s">
        <v>71</v>
      </c>
      <c r="K5" s="5" t="s">
        <v>176</v>
      </c>
      <c r="L5" s="44"/>
      <c r="M5" s="13"/>
    </row>
    <row r="6" spans="1:13" s="12" customFormat="1" ht="17.100000000000001" customHeight="1" x14ac:dyDescent="0.25">
      <c r="A6" s="13" t="s">
        <v>74</v>
      </c>
      <c r="C6" s="7"/>
      <c r="E6" s="5" t="s">
        <v>86</v>
      </c>
      <c r="F6" s="5" t="s">
        <v>87</v>
      </c>
      <c r="G6" s="15" t="s">
        <v>88</v>
      </c>
      <c r="H6" s="5" t="s">
        <v>89</v>
      </c>
      <c r="I6" s="5"/>
      <c r="J6" s="5" t="s">
        <v>0</v>
      </c>
      <c r="K6" s="5"/>
      <c r="L6" s="44"/>
      <c r="M6" s="13" t="s">
        <v>183</v>
      </c>
    </row>
    <row r="7" spans="1:13" s="12" customFormat="1" ht="17.100000000000001" customHeight="1" x14ac:dyDescent="0.25">
      <c r="A7" s="13"/>
      <c r="B7" s="14"/>
      <c r="C7" s="14"/>
      <c r="D7" s="5" t="s">
        <v>83</v>
      </c>
      <c r="E7" s="5" t="s">
        <v>94</v>
      </c>
      <c r="F7" s="5" t="s">
        <v>95</v>
      </c>
      <c r="G7" s="15" t="s">
        <v>96</v>
      </c>
      <c r="H7" s="5" t="s">
        <v>97</v>
      </c>
      <c r="I7" s="5" t="s">
        <v>178</v>
      </c>
      <c r="J7" s="5" t="s">
        <v>100</v>
      </c>
      <c r="K7" s="5" t="s">
        <v>179</v>
      </c>
      <c r="L7" s="44"/>
      <c r="M7" s="44"/>
    </row>
    <row r="8" spans="1:13" s="12" customFormat="1" ht="17.100000000000001" customHeight="1" x14ac:dyDescent="0.25">
      <c r="A8" s="16"/>
      <c r="B8" s="17"/>
      <c r="C8" s="17"/>
      <c r="D8" s="8" t="s">
        <v>101</v>
      </c>
      <c r="E8" s="8" t="s">
        <v>103</v>
      </c>
      <c r="F8" s="8"/>
      <c r="G8" s="17" t="s">
        <v>104</v>
      </c>
      <c r="H8" s="8" t="s">
        <v>105</v>
      </c>
      <c r="I8" s="8" t="s">
        <v>180</v>
      </c>
      <c r="J8" s="8" t="s">
        <v>108</v>
      </c>
      <c r="K8" s="8"/>
      <c r="L8" s="16"/>
      <c r="M8" s="16"/>
    </row>
    <row r="9" spans="1:13" s="20" customFormat="1" ht="18" customHeight="1" x14ac:dyDescent="0.25">
      <c r="A9" s="21" t="s">
        <v>182</v>
      </c>
      <c r="B9" s="20">
        <f>SUM(B10:B14)</f>
        <v>4128.0698999999995</v>
      </c>
      <c r="D9" s="20">
        <f t="shared" ref="D9:K9" si="0">SUM(D10:D14)</f>
        <v>121.6399</v>
      </c>
      <c r="E9" s="20">
        <f t="shared" si="0"/>
        <v>216.8546</v>
      </c>
      <c r="F9" s="20">
        <f t="shared" si="0"/>
        <v>1122.1691000000001</v>
      </c>
      <c r="G9" s="20">
        <f t="shared" si="0"/>
        <v>679.93549999999993</v>
      </c>
      <c r="H9" s="20">
        <f t="shared" si="0"/>
        <v>943.81579999999985</v>
      </c>
      <c r="I9" s="20">
        <f t="shared" si="0"/>
        <v>67.684899999999999</v>
      </c>
      <c r="J9" s="20">
        <f t="shared" si="0"/>
        <v>937.56499999999994</v>
      </c>
      <c r="K9" s="20">
        <f t="shared" si="0"/>
        <v>38.405099999999997</v>
      </c>
      <c r="M9" s="21" t="s">
        <v>72</v>
      </c>
    </row>
    <row r="10" spans="1:13" s="22" customFormat="1" ht="18" customHeight="1" x14ac:dyDescent="0.25">
      <c r="A10" s="22" t="s">
        <v>7</v>
      </c>
      <c r="B10" s="22">
        <f>SUM(C10:K10)</f>
        <v>619.49559999999997</v>
      </c>
      <c r="D10" s="35" t="s">
        <v>181</v>
      </c>
      <c r="E10" s="35" t="s">
        <v>181</v>
      </c>
      <c r="F10" s="35" t="s">
        <v>181</v>
      </c>
      <c r="G10" s="22">
        <v>619.49559999999997</v>
      </c>
      <c r="H10" s="35" t="s">
        <v>181</v>
      </c>
      <c r="I10" s="35" t="s">
        <v>181</v>
      </c>
      <c r="J10" s="35" t="s">
        <v>181</v>
      </c>
      <c r="K10" s="35" t="s">
        <v>181</v>
      </c>
      <c r="M10" s="3" t="s">
        <v>115</v>
      </c>
    </row>
    <row r="11" spans="1:13" s="22" customFormat="1" ht="18" customHeight="1" x14ac:dyDescent="0.25">
      <c r="A11" s="22" t="s">
        <v>8</v>
      </c>
      <c r="B11" s="22">
        <f>SUM(C11:K11)</f>
        <v>1320.1918999999998</v>
      </c>
      <c r="D11" s="35" t="s">
        <v>181</v>
      </c>
      <c r="E11" s="35" t="s">
        <v>181</v>
      </c>
      <c r="F11" s="22">
        <v>269.83640000000003</v>
      </c>
      <c r="G11" s="22">
        <v>60.439900000000002</v>
      </c>
      <c r="H11" s="22">
        <v>750.9840999999999</v>
      </c>
      <c r="I11" s="35" t="s">
        <v>181</v>
      </c>
      <c r="J11" s="22">
        <v>200.5264</v>
      </c>
      <c r="K11" s="22">
        <v>38.405099999999997</v>
      </c>
      <c r="M11" s="22" t="s">
        <v>116</v>
      </c>
    </row>
    <row r="12" spans="1:13" s="22" customFormat="1" ht="18" customHeight="1" x14ac:dyDescent="0.25">
      <c r="A12" s="38" t="s">
        <v>9</v>
      </c>
      <c r="B12" s="38">
        <f>SUM(C12:K12)</f>
        <v>1051.5101999999999</v>
      </c>
      <c r="C12" s="38"/>
      <c r="D12" s="38">
        <v>121.6399</v>
      </c>
      <c r="E12" s="39" t="s">
        <v>181</v>
      </c>
      <c r="F12" s="39" t="s">
        <v>181</v>
      </c>
      <c r="G12" s="39" t="s">
        <v>181</v>
      </c>
      <c r="H12" s="38">
        <v>192.83170000000001</v>
      </c>
      <c r="I12" s="39" t="s">
        <v>181</v>
      </c>
      <c r="J12" s="38">
        <v>737.03859999999997</v>
      </c>
      <c r="K12" s="39" t="s">
        <v>181</v>
      </c>
      <c r="L12" s="38"/>
      <c r="M12" s="1" t="s">
        <v>117</v>
      </c>
    </row>
    <row r="13" spans="1:13" s="22" customFormat="1" ht="18" customHeight="1" x14ac:dyDescent="0.25">
      <c r="A13" s="38" t="s">
        <v>21</v>
      </c>
      <c r="B13" s="38">
        <f>SUM(C13:K13)</f>
        <v>852.33270000000005</v>
      </c>
      <c r="C13" s="38"/>
      <c r="D13" s="39" t="s">
        <v>181</v>
      </c>
      <c r="E13" s="39" t="s">
        <v>181</v>
      </c>
      <c r="F13" s="38">
        <v>852.33270000000005</v>
      </c>
      <c r="G13" s="39" t="s">
        <v>181</v>
      </c>
      <c r="H13" s="39" t="s">
        <v>181</v>
      </c>
      <c r="I13" s="39" t="s">
        <v>181</v>
      </c>
      <c r="J13" s="39" t="s">
        <v>181</v>
      </c>
      <c r="K13" s="39" t="s">
        <v>181</v>
      </c>
      <c r="L13" s="38"/>
      <c r="M13" s="3" t="s">
        <v>129</v>
      </c>
    </row>
    <row r="14" spans="1:13" s="22" customFormat="1" ht="18" customHeight="1" x14ac:dyDescent="0.25">
      <c r="A14" s="36" t="s">
        <v>42</v>
      </c>
      <c r="B14" s="36">
        <f>SUM(C14:K14)</f>
        <v>284.53949999999998</v>
      </c>
      <c r="C14" s="36"/>
      <c r="D14" s="37" t="s">
        <v>181</v>
      </c>
      <c r="E14" s="36">
        <v>216.8546</v>
      </c>
      <c r="F14" s="37" t="s">
        <v>181</v>
      </c>
      <c r="G14" s="37" t="s">
        <v>181</v>
      </c>
      <c r="H14" s="37" t="s">
        <v>181</v>
      </c>
      <c r="I14" s="36">
        <v>67.684899999999999</v>
      </c>
      <c r="J14" s="37" t="s">
        <v>181</v>
      </c>
      <c r="K14" s="37" t="s">
        <v>181</v>
      </c>
      <c r="L14" s="36"/>
      <c r="M14" s="36" t="s">
        <v>168</v>
      </c>
    </row>
  </sheetData>
  <mergeCells count="3">
    <mergeCell ref="D4:K4"/>
    <mergeCell ref="A1:M1"/>
    <mergeCell ref="A2:M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C1" zoomScale="120" workbookViewId="0">
      <selection activeCell="G12" sqref="G12"/>
    </sheetView>
  </sheetViews>
  <sheetFormatPr defaultRowHeight="15.75" x14ac:dyDescent="0.25"/>
  <cols>
    <col min="1" max="1" width="15.625" style="4" customWidth="1"/>
    <col min="2" max="2" width="7.875" style="4" customWidth="1"/>
    <col min="3" max="3" width="5.125" style="4" customWidth="1"/>
    <col min="4" max="4" width="8.125" style="4" customWidth="1"/>
    <col min="5" max="10" width="9.125" style="4" customWidth="1"/>
    <col min="11" max="11" width="8.625" style="4" customWidth="1"/>
    <col min="12" max="12" width="7" style="4" customWidth="1"/>
    <col min="13" max="13" width="13.875" style="4" customWidth="1"/>
    <col min="14" max="16384" width="9" style="4"/>
  </cols>
  <sheetData>
    <row r="1" spans="1:13" s="9" customFormat="1" ht="20.100000000000001" customHeight="1" x14ac:dyDescent="0.3">
      <c r="A1" s="74" t="s">
        <v>205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9" customFormat="1" ht="20.100000000000001" customHeight="1" x14ac:dyDescent="0.3">
      <c r="A2" s="74" t="s">
        <v>232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7.5" customHeight="1" x14ac:dyDescent="0.25">
      <c r="B3" s="66"/>
    </row>
    <row r="4" spans="1:13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11"/>
      <c r="M4" s="10"/>
    </row>
    <row r="5" spans="1:13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5" t="s">
        <v>82</v>
      </c>
      <c r="L5" s="5"/>
      <c r="M5" s="13"/>
    </row>
    <row r="6" spans="1:13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5" t="s">
        <v>91</v>
      </c>
      <c r="L6" s="5"/>
      <c r="M6" s="13" t="s">
        <v>183</v>
      </c>
    </row>
    <row r="7" spans="1:13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5" t="s">
        <v>99</v>
      </c>
      <c r="L7" s="5"/>
      <c r="M7" s="44"/>
    </row>
    <row r="8" spans="1:13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8" t="s">
        <v>107</v>
      </c>
      <c r="L8" s="8"/>
      <c r="M8" s="16"/>
    </row>
    <row r="9" spans="1:13" s="20" customFormat="1" ht="18" customHeight="1" x14ac:dyDescent="0.25">
      <c r="A9" s="21" t="s">
        <v>182</v>
      </c>
      <c r="B9" s="20">
        <f>SUM(D9:K9)</f>
        <v>2348.4931000000001</v>
      </c>
      <c r="D9" s="20">
        <f>SUM(D10:D16)</f>
        <v>823.65680000000009</v>
      </c>
      <c r="E9" s="20">
        <f>SUM(E10:E16)</f>
        <v>48.236699999999999</v>
      </c>
      <c r="F9" s="20">
        <f t="shared" ref="F9:K9" si="0">SUM(F10:F16)</f>
        <v>507.41610000000003</v>
      </c>
      <c r="G9" s="20">
        <f t="shared" si="0"/>
        <v>162.3484</v>
      </c>
      <c r="H9" s="20">
        <f t="shared" si="0"/>
        <v>196.07900000000001</v>
      </c>
      <c r="I9" s="20">
        <f t="shared" si="0"/>
        <v>49.947800000000001</v>
      </c>
      <c r="J9" s="20">
        <f t="shared" si="0"/>
        <v>508.42329999999998</v>
      </c>
      <c r="K9" s="20">
        <f t="shared" si="0"/>
        <v>52.384999999999998</v>
      </c>
      <c r="M9" s="21" t="s">
        <v>72</v>
      </c>
    </row>
    <row r="10" spans="1:13" s="22" customFormat="1" ht="18" customHeight="1" x14ac:dyDescent="0.25">
      <c r="A10" s="22" t="s">
        <v>1</v>
      </c>
      <c r="B10" s="22">
        <f>SUM(D10:K10)</f>
        <v>692.70440000000008</v>
      </c>
      <c r="D10" s="22">
        <v>692.70440000000008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M10" s="1" t="s">
        <v>109</v>
      </c>
    </row>
    <row r="11" spans="1:13" s="22" customFormat="1" ht="18" customHeight="1" x14ac:dyDescent="0.25">
      <c r="A11" s="22" t="s">
        <v>7</v>
      </c>
      <c r="B11" s="22">
        <f t="shared" ref="B11:B16" si="1">SUM(D11:K11)</f>
        <v>162.3484</v>
      </c>
      <c r="D11" s="35" t="s">
        <v>181</v>
      </c>
      <c r="E11" s="35" t="s">
        <v>181</v>
      </c>
      <c r="F11" s="35" t="s">
        <v>181</v>
      </c>
      <c r="G11" s="22">
        <v>162.3484</v>
      </c>
      <c r="H11" s="35" t="s">
        <v>181</v>
      </c>
      <c r="I11" s="35" t="s">
        <v>181</v>
      </c>
      <c r="J11" s="35" t="s">
        <v>181</v>
      </c>
      <c r="K11" s="35" t="s">
        <v>181</v>
      </c>
      <c r="M11" s="3" t="s">
        <v>115</v>
      </c>
    </row>
    <row r="12" spans="1:13" s="22" customFormat="1" ht="18" customHeight="1" x14ac:dyDescent="0.25">
      <c r="A12" s="22" t="s">
        <v>8</v>
      </c>
      <c r="B12" s="22">
        <f t="shared" si="1"/>
        <v>44.360999999999997</v>
      </c>
      <c r="D12" s="35" t="s">
        <v>181</v>
      </c>
      <c r="E12" s="35" t="s">
        <v>181</v>
      </c>
      <c r="F12" s="22">
        <v>44.360999999999997</v>
      </c>
      <c r="G12" s="35" t="s">
        <v>181</v>
      </c>
      <c r="H12" s="35" t="s">
        <v>181</v>
      </c>
      <c r="I12" s="35" t="s">
        <v>181</v>
      </c>
      <c r="J12" s="35" t="s">
        <v>181</v>
      </c>
      <c r="K12" s="35" t="s">
        <v>181</v>
      </c>
      <c r="M12" s="22" t="s">
        <v>116</v>
      </c>
    </row>
    <row r="13" spans="1:13" s="22" customFormat="1" ht="18" customHeight="1" x14ac:dyDescent="0.25">
      <c r="A13" s="22" t="s">
        <v>9</v>
      </c>
      <c r="B13" s="22">
        <f t="shared" si="1"/>
        <v>1114.3263999999999</v>
      </c>
      <c r="D13" s="22">
        <v>51.670099999999998</v>
      </c>
      <c r="E13" s="22">
        <v>48.236699999999999</v>
      </c>
      <c r="F13" s="22">
        <v>309.3811</v>
      </c>
      <c r="G13" s="35" t="s">
        <v>181</v>
      </c>
      <c r="H13" s="22">
        <v>196.07900000000001</v>
      </c>
      <c r="I13" s="35" t="s">
        <v>181</v>
      </c>
      <c r="J13" s="22">
        <v>456.5745</v>
      </c>
      <c r="K13" s="22">
        <v>52.384999999999998</v>
      </c>
      <c r="M13" s="1" t="s">
        <v>117</v>
      </c>
    </row>
    <row r="14" spans="1:13" s="22" customFormat="1" ht="18" customHeight="1" x14ac:dyDescent="0.25">
      <c r="A14" s="22" t="s">
        <v>14</v>
      </c>
      <c r="B14" s="22">
        <f t="shared" si="1"/>
        <v>79.282300000000006</v>
      </c>
      <c r="D14" s="22">
        <v>79.282300000000006</v>
      </c>
      <c r="E14" s="35" t="s">
        <v>181</v>
      </c>
      <c r="F14" s="35" t="s">
        <v>181</v>
      </c>
      <c r="G14" s="35" t="s">
        <v>181</v>
      </c>
      <c r="H14" s="35" t="s">
        <v>181</v>
      </c>
      <c r="I14" s="35" t="s">
        <v>181</v>
      </c>
      <c r="J14" s="35" t="s">
        <v>181</v>
      </c>
      <c r="K14" s="35" t="s">
        <v>181</v>
      </c>
      <c r="M14" s="3" t="s">
        <v>122</v>
      </c>
    </row>
    <row r="15" spans="1:13" s="22" customFormat="1" ht="18" customHeight="1" x14ac:dyDescent="0.25">
      <c r="A15" s="22" t="s">
        <v>39</v>
      </c>
      <c r="B15" s="22">
        <f t="shared" si="1"/>
        <v>153.67400000000001</v>
      </c>
      <c r="D15" s="35" t="s">
        <v>181</v>
      </c>
      <c r="E15" s="35" t="s">
        <v>181</v>
      </c>
      <c r="F15" s="22">
        <v>153.67400000000001</v>
      </c>
      <c r="G15" s="35" t="s">
        <v>181</v>
      </c>
      <c r="H15" s="35" t="s">
        <v>181</v>
      </c>
      <c r="I15" s="35" t="s">
        <v>181</v>
      </c>
      <c r="J15" s="35" t="s">
        <v>181</v>
      </c>
      <c r="K15" s="35" t="s">
        <v>181</v>
      </c>
      <c r="M15" s="22" t="s">
        <v>165</v>
      </c>
    </row>
    <row r="16" spans="1:13" s="22" customFormat="1" ht="18" customHeight="1" x14ac:dyDescent="0.25">
      <c r="A16" s="36" t="s">
        <v>45</v>
      </c>
      <c r="B16" s="36">
        <f t="shared" si="1"/>
        <v>101.7966</v>
      </c>
      <c r="C16" s="36"/>
      <c r="D16" s="37" t="s">
        <v>181</v>
      </c>
      <c r="E16" s="37" t="s">
        <v>181</v>
      </c>
      <c r="F16" s="37" t="s">
        <v>181</v>
      </c>
      <c r="G16" s="37" t="s">
        <v>181</v>
      </c>
      <c r="H16" s="37" t="s">
        <v>181</v>
      </c>
      <c r="I16" s="36">
        <v>49.947800000000001</v>
      </c>
      <c r="J16" s="36">
        <v>51.848799999999997</v>
      </c>
      <c r="K16" s="37" t="s">
        <v>181</v>
      </c>
      <c r="L16" s="36"/>
      <c r="M16" s="40" t="s">
        <v>137</v>
      </c>
    </row>
  </sheetData>
  <mergeCells count="3">
    <mergeCell ref="D4:K4"/>
    <mergeCell ref="A1:M1"/>
    <mergeCell ref="A2:M2"/>
  </mergeCells>
  <phoneticPr fontId="0" type="noConversion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120" workbookViewId="0">
      <selection activeCell="E13" sqref="E13"/>
    </sheetView>
  </sheetViews>
  <sheetFormatPr defaultRowHeight="15.75" x14ac:dyDescent="0.25"/>
  <cols>
    <col min="1" max="1" width="14.5" style="4" customWidth="1"/>
    <col min="2" max="2" width="8.125" style="4" customWidth="1"/>
    <col min="3" max="3" width="1.25" style="4" customWidth="1"/>
    <col min="4" max="4" width="7.625" style="4" customWidth="1"/>
    <col min="5" max="5" width="7.875" style="4" customWidth="1"/>
    <col min="6" max="6" width="9" style="4"/>
    <col min="7" max="7" width="8.125" style="4" customWidth="1"/>
    <col min="8" max="8" width="8" style="4" customWidth="1"/>
    <col min="9" max="9" width="7" style="4" customWidth="1"/>
    <col min="10" max="10" width="8" style="4" customWidth="1"/>
    <col min="11" max="11" width="7.75" style="4" customWidth="1"/>
    <col min="12" max="12" width="7.625" style="4" customWidth="1"/>
    <col min="13" max="13" width="8.75" style="4" customWidth="1"/>
    <col min="14" max="14" width="3.875" style="4" customWidth="1"/>
    <col min="15" max="15" width="15.5" style="4" customWidth="1"/>
    <col min="16" max="16384" width="9" style="4"/>
  </cols>
  <sheetData>
    <row r="1" spans="1:15" s="9" customFormat="1" ht="20.100000000000001" customHeight="1" x14ac:dyDescent="0.3">
      <c r="A1" s="74" t="s">
        <v>204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9" customFormat="1" ht="20.100000000000001" customHeight="1" x14ac:dyDescent="0.3">
      <c r="A2" s="74" t="s">
        <v>232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7.5" customHeight="1" x14ac:dyDescent="0.25">
      <c r="B3" s="66"/>
    </row>
    <row r="4" spans="1:15" s="12" customFormat="1" ht="20.100000000000001" customHeight="1" x14ac:dyDescent="0.25">
      <c r="A4" s="10"/>
      <c r="B4" s="14" t="s">
        <v>75</v>
      </c>
      <c r="C4" s="10"/>
      <c r="D4" s="75" t="s">
        <v>73</v>
      </c>
      <c r="E4" s="75"/>
      <c r="F4" s="75"/>
      <c r="G4" s="75"/>
      <c r="H4" s="75"/>
      <c r="I4" s="75"/>
      <c r="J4" s="75"/>
      <c r="K4" s="75"/>
      <c r="L4" s="75"/>
      <c r="M4" s="75"/>
      <c r="N4" s="10"/>
      <c r="O4" s="10"/>
    </row>
    <row r="5" spans="1:15" s="12" customFormat="1" ht="17.100000000000001" customHeight="1" x14ac:dyDescent="0.25">
      <c r="B5" s="7" t="s">
        <v>72</v>
      </c>
      <c r="C5" s="14"/>
      <c r="D5" s="14" t="s">
        <v>68</v>
      </c>
      <c r="E5" s="5" t="s">
        <v>76</v>
      </c>
      <c r="F5" s="5" t="s">
        <v>77</v>
      </c>
      <c r="G5" s="5" t="s">
        <v>69</v>
      </c>
      <c r="H5" s="5" t="s">
        <v>78</v>
      </c>
      <c r="I5" s="15" t="s">
        <v>79</v>
      </c>
      <c r="J5" s="5" t="s">
        <v>80</v>
      </c>
      <c r="K5" s="15" t="s">
        <v>81</v>
      </c>
      <c r="L5" s="5" t="s">
        <v>82</v>
      </c>
      <c r="M5" s="5" t="s">
        <v>71</v>
      </c>
      <c r="N5" s="44"/>
      <c r="O5" s="13"/>
    </row>
    <row r="6" spans="1:15" s="12" customFormat="1" ht="17.100000000000001" customHeight="1" x14ac:dyDescent="0.25">
      <c r="A6" s="13" t="s">
        <v>74</v>
      </c>
      <c r="C6" s="7"/>
      <c r="E6" s="5" t="s">
        <v>84</v>
      </c>
      <c r="F6" s="5" t="s">
        <v>86</v>
      </c>
      <c r="G6" s="5"/>
      <c r="H6" s="5" t="s">
        <v>87</v>
      </c>
      <c r="I6" s="15" t="s">
        <v>88</v>
      </c>
      <c r="J6" s="5" t="s">
        <v>89</v>
      </c>
      <c r="K6" s="15" t="s">
        <v>90</v>
      </c>
      <c r="L6" s="5" t="s">
        <v>91</v>
      </c>
      <c r="M6" s="5" t="s">
        <v>0</v>
      </c>
      <c r="N6" s="44"/>
      <c r="O6" s="13" t="s">
        <v>183</v>
      </c>
    </row>
    <row r="7" spans="1:15" s="12" customFormat="1" ht="17.100000000000001" customHeight="1" x14ac:dyDescent="0.25">
      <c r="A7" s="13"/>
      <c r="B7" s="14"/>
      <c r="C7" s="14"/>
      <c r="D7" s="5" t="s">
        <v>83</v>
      </c>
      <c r="E7" s="5" t="s">
        <v>92</v>
      </c>
      <c r="F7" s="5" t="s">
        <v>94</v>
      </c>
      <c r="G7" s="5" t="s">
        <v>177</v>
      </c>
      <c r="H7" s="5" t="s">
        <v>95</v>
      </c>
      <c r="I7" s="15" t="s">
        <v>96</v>
      </c>
      <c r="J7" s="5" t="s">
        <v>97</v>
      </c>
      <c r="K7" s="15" t="s">
        <v>98</v>
      </c>
      <c r="L7" s="5" t="s">
        <v>99</v>
      </c>
      <c r="M7" s="5" t="s">
        <v>100</v>
      </c>
      <c r="N7" s="44"/>
      <c r="O7" s="44"/>
    </row>
    <row r="8" spans="1:15" s="12" customFormat="1" ht="17.100000000000001" customHeight="1" x14ac:dyDescent="0.25">
      <c r="A8" s="16"/>
      <c r="B8" s="17"/>
      <c r="C8" s="17"/>
      <c r="D8" s="8" t="s">
        <v>101</v>
      </c>
      <c r="E8" s="8" t="s">
        <v>101</v>
      </c>
      <c r="F8" s="8" t="s">
        <v>103</v>
      </c>
      <c r="G8" s="8"/>
      <c r="H8" s="8"/>
      <c r="I8" s="17" t="s">
        <v>104</v>
      </c>
      <c r="J8" s="8" t="s">
        <v>105</v>
      </c>
      <c r="K8" s="17" t="s">
        <v>106</v>
      </c>
      <c r="L8" s="8" t="s">
        <v>107</v>
      </c>
      <c r="M8" s="8" t="s">
        <v>108</v>
      </c>
      <c r="N8" s="16"/>
      <c r="O8" s="16"/>
    </row>
    <row r="9" spans="1:15" s="20" customFormat="1" ht="17.100000000000001" customHeight="1" x14ac:dyDescent="0.25">
      <c r="A9" s="21" t="s">
        <v>182</v>
      </c>
      <c r="B9" s="20">
        <f>SUM(B10:B27)</f>
        <v>13034.3963</v>
      </c>
      <c r="D9" s="20">
        <f t="shared" ref="D9:M9" si="0">SUM(D10:D27)</f>
        <v>1106.799</v>
      </c>
      <c r="E9" s="20">
        <f t="shared" si="0"/>
        <v>404.59840000000003</v>
      </c>
      <c r="F9" s="20">
        <f t="shared" si="0"/>
        <v>396.07069999999999</v>
      </c>
      <c r="G9" s="20">
        <f t="shared" si="0"/>
        <v>424.65389999999996</v>
      </c>
      <c r="H9" s="20">
        <f t="shared" si="0"/>
        <v>3508.7754999999997</v>
      </c>
      <c r="I9" s="20">
        <f t="shared" si="0"/>
        <v>1962.3069</v>
      </c>
      <c r="J9" s="20">
        <f t="shared" si="0"/>
        <v>2367.1435000000001</v>
      </c>
      <c r="K9" s="20">
        <f t="shared" si="0"/>
        <v>699.33090000000004</v>
      </c>
      <c r="L9" s="20">
        <f t="shared" si="0"/>
        <v>1999.0412999999999</v>
      </c>
      <c r="M9" s="20">
        <f t="shared" si="0"/>
        <v>165.67619999999999</v>
      </c>
      <c r="O9" s="21" t="s">
        <v>72</v>
      </c>
    </row>
    <row r="10" spans="1:15" s="22" customFormat="1" ht="17.100000000000001" customHeight="1" x14ac:dyDescent="0.25">
      <c r="A10" s="22" t="s">
        <v>4</v>
      </c>
      <c r="B10" s="22">
        <f t="shared" ref="B10:B27" si="1">SUM(C10:M10)</f>
        <v>285.22329999999999</v>
      </c>
      <c r="D10" s="22">
        <v>285.22329999999999</v>
      </c>
      <c r="E10" s="35" t="s">
        <v>181</v>
      </c>
      <c r="F10" s="35" t="s">
        <v>181</v>
      </c>
      <c r="G10" s="35" t="s">
        <v>181</v>
      </c>
      <c r="H10" s="35" t="s">
        <v>181</v>
      </c>
      <c r="I10" s="35" t="s">
        <v>181</v>
      </c>
      <c r="J10" s="35" t="s">
        <v>181</v>
      </c>
      <c r="K10" s="35" t="s">
        <v>181</v>
      </c>
      <c r="L10" s="35" t="s">
        <v>181</v>
      </c>
      <c r="M10" s="35" t="s">
        <v>181</v>
      </c>
      <c r="O10" s="3" t="s">
        <v>112</v>
      </c>
    </row>
    <row r="11" spans="1:15" s="22" customFormat="1" ht="17.100000000000001" customHeight="1" x14ac:dyDescent="0.25">
      <c r="A11" s="22" t="s">
        <v>6</v>
      </c>
      <c r="B11" s="22">
        <f t="shared" si="1"/>
        <v>165.67619999999999</v>
      </c>
      <c r="D11" s="35" t="s">
        <v>181</v>
      </c>
      <c r="E11" s="35" t="s">
        <v>181</v>
      </c>
      <c r="F11" s="35" t="s">
        <v>181</v>
      </c>
      <c r="G11" s="35" t="s">
        <v>181</v>
      </c>
      <c r="H11" s="35" t="s">
        <v>181</v>
      </c>
      <c r="I11" s="35" t="s">
        <v>181</v>
      </c>
      <c r="J11" s="35" t="s">
        <v>181</v>
      </c>
      <c r="K11" s="35" t="s">
        <v>181</v>
      </c>
      <c r="L11" s="35" t="s">
        <v>181</v>
      </c>
      <c r="M11" s="22">
        <v>165.67619999999999</v>
      </c>
      <c r="O11" s="22" t="s">
        <v>114</v>
      </c>
    </row>
    <row r="12" spans="1:15" s="22" customFormat="1" ht="17.100000000000001" customHeight="1" x14ac:dyDescent="0.25">
      <c r="A12" s="22" t="s">
        <v>7</v>
      </c>
      <c r="B12" s="22">
        <f t="shared" si="1"/>
        <v>1375.9119000000001</v>
      </c>
      <c r="D12" s="35" t="s">
        <v>181</v>
      </c>
      <c r="E12" s="22">
        <v>169.79079999999999</v>
      </c>
      <c r="F12" s="22">
        <v>253.28919999999999</v>
      </c>
      <c r="G12" s="22">
        <v>387.75459999999998</v>
      </c>
      <c r="H12" s="22">
        <v>431.68430000000001</v>
      </c>
      <c r="I12" s="35" t="s">
        <v>181</v>
      </c>
      <c r="J12" s="22">
        <v>59.931699999999999</v>
      </c>
      <c r="K12" s="35" t="s">
        <v>181</v>
      </c>
      <c r="L12" s="22">
        <v>73.461299999999994</v>
      </c>
      <c r="M12" s="35" t="s">
        <v>181</v>
      </c>
      <c r="O12" s="3" t="s">
        <v>115</v>
      </c>
    </row>
    <row r="13" spans="1:15" s="22" customFormat="1" ht="17.100000000000001" customHeight="1" x14ac:dyDescent="0.25">
      <c r="A13" s="22" t="s">
        <v>10</v>
      </c>
      <c r="B13" s="22">
        <f t="shared" si="1"/>
        <v>2125.6304999999998</v>
      </c>
      <c r="D13" s="35" t="s">
        <v>181</v>
      </c>
      <c r="E13" s="22">
        <v>136.12620000000001</v>
      </c>
      <c r="F13" s="35" t="s">
        <v>181</v>
      </c>
      <c r="G13" s="35" t="s">
        <v>181</v>
      </c>
      <c r="H13" s="22">
        <v>1247.9533999999999</v>
      </c>
      <c r="I13" s="35" t="s">
        <v>181</v>
      </c>
      <c r="J13" s="22">
        <v>741.55089999999996</v>
      </c>
      <c r="K13" s="35" t="s">
        <v>181</v>
      </c>
      <c r="L13" s="35" t="s">
        <v>181</v>
      </c>
      <c r="M13" s="35" t="s">
        <v>181</v>
      </c>
      <c r="O13" s="3" t="s">
        <v>118</v>
      </c>
    </row>
    <row r="14" spans="1:15" s="22" customFormat="1" ht="17.100000000000001" customHeight="1" x14ac:dyDescent="0.25">
      <c r="A14" s="22" t="s">
        <v>12</v>
      </c>
      <c r="B14" s="22">
        <f t="shared" si="1"/>
        <v>748.17650000000003</v>
      </c>
      <c r="D14" s="22">
        <v>271.33179999999999</v>
      </c>
      <c r="E14" s="35" t="s">
        <v>181</v>
      </c>
      <c r="F14" s="35" t="s">
        <v>181</v>
      </c>
      <c r="G14" s="35" t="s">
        <v>181</v>
      </c>
      <c r="H14" s="22" t="s">
        <v>0</v>
      </c>
      <c r="I14" s="35" t="s">
        <v>181</v>
      </c>
      <c r="J14" s="22">
        <v>476.84469999999999</v>
      </c>
      <c r="K14" s="35" t="s">
        <v>181</v>
      </c>
      <c r="L14" s="35" t="s">
        <v>181</v>
      </c>
      <c r="M14" s="35" t="s">
        <v>181</v>
      </c>
      <c r="O14" s="1" t="s">
        <v>120</v>
      </c>
    </row>
    <row r="15" spans="1:15" s="22" customFormat="1" ht="17.100000000000001" customHeight="1" x14ac:dyDescent="0.25">
      <c r="A15" s="22" t="s">
        <v>15</v>
      </c>
      <c r="B15" s="22">
        <f t="shared" si="1"/>
        <v>261.94509999999997</v>
      </c>
      <c r="D15" s="22">
        <v>204.36189999999999</v>
      </c>
      <c r="E15" s="35" t="s">
        <v>181</v>
      </c>
      <c r="F15" s="35" t="s">
        <v>181</v>
      </c>
      <c r="G15" s="35" t="s">
        <v>181</v>
      </c>
      <c r="H15" s="35" t="s">
        <v>181</v>
      </c>
      <c r="I15" s="35" t="s">
        <v>181</v>
      </c>
      <c r="J15" s="22">
        <v>57.583199999999998</v>
      </c>
      <c r="K15" s="35" t="s">
        <v>181</v>
      </c>
      <c r="L15" s="35" t="s">
        <v>181</v>
      </c>
      <c r="M15" s="35" t="s">
        <v>181</v>
      </c>
      <c r="O15" s="3" t="s">
        <v>123</v>
      </c>
    </row>
    <row r="16" spans="1:15" s="22" customFormat="1" ht="17.100000000000001" customHeight="1" x14ac:dyDescent="0.25">
      <c r="A16" s="22" t="s">
        <v>17</v>
      </c>
      <c r="B16" s="22">
        <f t="shared" si="1"/>
        <v>34.430800000000005</v>
      </c>
      <c r="D16" s="35" t="s">
        <v>181</v>
      </c>
      <c r="E16" s="22">
        <v>17.757300000000001</v>
      </c>
      <c r="F16" s="35" t="s">
        <v>181</v>
      </c>
      <c r="G16" s="35" t="s">
        <v>181</v>
      </c>
      <c r="H16" s="35" t="s">
        <v>181</v>
      </c>
      <c r="I16" s="35" t="s">
        <v>181</v>
      </c>
      <c r="J16" s="22">
        <v>16.673500000000001</v>
      </c>
      <c r="K16" s="35" t="s">
        <v>181</v>
      </c>
      <c r="L16" s="35" t="s">
        <v>181</v>
      </c>
      <c r="M16" s="35" t="s">
        <v>181</v>
      </c>
      <c r="O16" s="2" t="s">
        <v>125</v>
      </c>
    </row>
    <row r="17" spans="1:15" s="22" customFormat="1" ht="17.100000000000001" customHeight="1" x14ac:dyDescent="0.25">
      <c r="A17" s="22" t="s">
        <v>18</v>
      </c>
      <c r="B17" s="22">
        <f t="shared" si="1"/>
        <v>80.924099999999996</v>
      </c>
      <c r="D17" s="35" t="s">
        <v>181</v>
      </c>
      <c r="E17" s="22">
        <v>80.924099999999996</v>
      </c>
      <c r="F17" s="35" t="s">
        <v>181</v>
      </c>
      <c r="G17" s="35" t="s">
        <v>181</v>
      </c>
      <c r="H17" s="35" t="s">
        <v>181</v>
      </c>
      <c r="I17" s="35" t="s">
        <v>181</v>
      </c>
      <c r="J17" s="35" t="s">
        <v>181</v>
      </c>
      <c r="K17" s="35" t="s">
        <v>181</v>
      </c>
      <c r="L17" s="35" t="s">
        <v>181</v>
      </c>
      <c r="M17" s="35" t="s">
        <v>181</v>
      </c>
      <c r="O17" s="2" t="s">
        <v>126</v>
      </c>
    </row>
    <row r="18" spans="1:15" s="22" customFormat="1" ht="17.100000000000001" customHeight="1" x14ac:dyDescent="0.25">
      <c r="A18" s="22" t="s">
        <v>24</v>
      </c>
      <c r="B18" s="22">
        <f t="shared" si="1"/>
        <v>127.63390000000001</v>
      </c>
      <c r="D18" s="35" t="s">
        <v>181</v>
      </c>
      <c r="E18" s="35" t="s">
        <v>181</v>
      </c>
      <c r="F18" s="35" t="s">
        <v>181</v>
      </c>
      <c r="G18" s="35" t="s">
        <v>181</v>
      </c>
      <c r="H18" s="35" t="s">
        <v>181</v>
      </c>
      <c r="I18" s="22">
        <v>40.437800000000003</v>
      </c>
      <c r="J18" s="22">
        <v>87.196100000000001</v>
      </c>
      <c r="K18" s="35" t="s">
        <v>181</v>
      </c>
      <c r="L18" s="35" t="s">
        <v>181</v>
      </c>
      <c r="M18" s="35" t="s">
        <v>181</v>
      </c>
      <c r="O18" s="2" t="s">
        <v>132</v>
      </c>
    </row>
    <row r="19" spans="1:15" s="22" customFormat="1" ht="17.100000000000001" customHeight="1" x14ac:dyDescent="0.25">
      <c r="A19" s="22" t="s">
        <v>30</v>
      </c>
      <c r="B19" s="22">
        <f t="shared" si="1"/>
        <v>62.870899999999999</v>
      </c>
      <c r="D19" s="35" t="s">
        <v>181</v>
      </c>
      <c r="E19" s="35" t="s">
        <v>181</v>
      </c>
      <c r="F19" s="22">
        <v>62.870899999999999</v>
      </c>
      <c r="G19" s="35" t="s">
        <v>181</v>
      </c>
      <c r="H19" s="35" t="s">
        <v>181</v>
      </c>
      <c r="I19" s="35" t="s">
        <v>181</v>
      </c>
      <c r="J19" s="35" t="s">
        <v>181</v>
      </c>
      <c r="K19" s="35" t="s">
        <v>181</v>
      </c>
      <c r="L19" s="35" t="s">
        <v>181</v>
      </c>
      <c r="M19" s="35" t="s">
        <v>181</v>
      </c>
      <c r="O19" s="22" t="s">
        <v>156</v>
      </c>
    </row>
    <row r="20" spans="1:15" s="22" customFormat="1" ht="17.100000000000001" customHeight="1" x14ac:dyDescent="0.25">
      <c r="A20" s="22" t="s">
        <v>31</v>
      </c>
      <c r="B20" s="22">
        <f t="shared" si="1"/>
        <v>1829.1378000000002</v>
      </c>
      <c r="D20" s="35" t="s">
        <v>181</v>
      </c>
      <c r="E20" s="35" t="s">
        <v>181</v>
      </c>
      <c r="F20" s="35" t="s">
        <v>181</v>
      </c>
      <c r="G20" s="35" t="s">
        <v>181</v>
      </c>
      <c r="H20" s="22">
        <v>1829.1378000000002</v>
      </c>
      <c r="I20" s="35" t="s">
        <v>181</v>
      </c>
      <c r="J20" s="35" t="s">
        <v>181</v>
      </c>
      <c r="K20" s="35" t="s">
        <v>181</v>
      </c>
      <c r="L20" s="35" t="s">
        <v>181</v>
      </c>
      <c r="M20" s="35" t="s">
        <v>181</v>
      </c>
      <c r="O20" s="22" t="s">
        <v>157</v>
      </c>
    </row>
    <row r="21" spans="1:15" s="22" customFormat="1" ht="17.100000000000001" customHeight="1" x14ac:dyDescent="0.25">
      <c r="A21" s="22" t="s">
        <v>45</v>
      </c>
      <c r="B21" s="22">
        <f t="shared" si="1"/>
        <v>699.33090000000004</v>
      </c>
      <c r="D21" s="35" t="s">
        <v>181</v>
      </c>
      <c r="E21" s="35" t="s">
        <v>181</v>
      </c>
      <c r="F21" s="35" t="s">
        <v>181</v>
      </c>
      <c r="G21" s="35" t="s">
        <v>181</v>
      </c>
      <c r="H21" s="35" t="s">
        <v>181</v>
      </c>
      <c r="I21" s="35" t="s">
        <v>181</v>
      </c>
      <c r="J21" s="35" t="s">
        <v>181</v>
      </c>
      <c r="K21" s="22">
        <v>699.33090000000004</v>
      </c>
      <c r="L21" s="35" t="s">
        <v>181</v>
      </c>
      <c r="M21" s="35" t="s">
        <v>181</v>
      </c>
      <c r="O21" s="2" t="s">
        <v>137</v>
      </c>
    </row>
    <row r="22" spans="1:15" s="22" customFormat="1" ht="17.100000000000001" customHeight="1" x14ac:dyDescent="0.25">
      <c r="A22" s="22" t="s">
        <v>48</v>
      </c>
      <c r="B22" s="22">
        <f t="shared" si="1"/>
        <v>1360.4908</v>
      </c>
      <c r="D22" s="35" t="s">
        <v>181</v>
      </c>
      <c r="E22" s="35" t="s">
        <v>181</v>
      </c>
      <c r="F22" s="35" t="s">
        <v>181</v>
      </c>
      <c r="G22" s="35" t="s">
        <v>181</v>
      </c>
      <c r="H22" s="35" t="s">
        <v>181</v>
      </c>
      <c r="I22" s="22">
        <v>1360.4908</v>
      </c>
      <c r="J22" s="35" t="s">
        <v>181</v>
      </c>
      <c r="K22" s="35" t="s">
        <v>181</v>
      </c>
      <c r="L22" s="35" t="s">
        <v>181</v>
      </c>
      <c r="M22" s="35" t="s">
        <v>181</v>
      </c>
      <c r="O22" s="3" t="s">
        <v>140</v>
      </c>
    </row>
    <row r="23" spans="1:15" s="22" customFormat="1" ht="17.100000000000001" customHeight="1" x14ac:dyDescent="0.25">
      <c r="A23" s="22" t="s">
        <v>50</v>
      </c>
      <c r="B23" s="22">
        <f t="shared" si="1"/>
        <v>506.06690000000003</v>
      </c>
      <c r="D23" s="35" t="s">
        <v>181</v>
      </c>
      <c r="E23" s="35" t="s">
        <v>181</v>
      </c>
      <c r="F23" s="35" t="s">
        <v>181</v>
      </c>
      <c r="G23" s="35" t="s">
        <v>181</v>
      </c>
      <c r="H23" s="35" t="s">
        <v>181</v>
      </c>
      <c r="I23" s="22">
        <v>506.06690000000003</v>
      </c>
      <c r="J23" s="35" t="s">
        <v>181</v>
      </c>
      <c r="K23" s="35" t="s">
        <v>181</v>
      </c>
      <c r="L23" s="35" t="s">
        <v>181</v>
      </c>
      <c r="M23" s="35" t="s">
        <v>181</v>
      </c>
      <c r="O23" s="2" t="s">
        <v>142</v>
      </c>
    </row>
    <row r="24" spans="1:15" s="22" customFormat="1" ht="17.100000000000001" customHeight="1" x14ac:dyDescent="0.25">
      <c r="A24" s="22" t="s">
        <v>51</v>
      </c>
      <c r="B24" s="22">
        <f t="shared" si="1"/>
        <v>2852.9434000000001</v>
      </c>
      <c r="D24" s="35" t="s">
        <v>181</v>
      </c>
      <c r="E24" s="35" t="s">
        <v>181</v>
      </c>
      <c r="F24" s="35" t="s">
        <v>181</v>
      </c>
      <c r="G24" s="35" t="s">
        <v>181</v>
      </c>
      <c r="H24" s="35" t="s">
        <v>181</v>
      </c>
      <c r="I24" s="35" t="s">
        <v>181</v>
      </c>
      <c r="J24" s="22">
        <v>927.36339999999996</v>
      </c>
      <c r="K24" s="35" t="s">
        <v>181</v>
      </c>
      <c r="L24" s="22">
        <v>1925.58</v>
      </c>
      <c r="M24" s="35" t="s">
        <v>181</v>
      </c>
      <c r="O24" s="2" t="s">
        <v>143</v>
      </c>
    </row>
    <row r="25" spans="1:15" s="22" customFormat="1" ht="17.100000000000001" customHeight="1" x14ac:dyDescent="0.25">
      <c r="A25" s="22" t="s">
        <v>52</v>
      </c>
      <c r="B25" s="22">
        <f t="shared" si="1"/>
        <v>345.88200000000001</v>
      </c>
      <c r="D25" s="22">
        <v>345.88200000000001</v>
      </c>
      <c r="E25" s="35" t="s">
        <v>181</v>
      </c>
      <c r="F25" s="35" t="s">
        <v>181</v>
      </c>
      <c r="G25" s="35" t="s">
        <v>181</v>
      </c>
      <c r="H25" s="35" t="s">
        <v>181</v>
      </c>
      <c r="I25" s="35" t="s">
        <v>181</v>
      </c>
      <c r="J25" s="35" t="s">
        <v>181</v>
      </c>
      <c r="K25" s="35" t="s">
        <v>181</v>
      </c>
      <c r="L25" s="35" t="s">
        <v>181</v>
      </c>
      <c r="M25" s="35" t="s">
        <v>181</v>
      </c>
      <c r="O25" s="2" t="s">
        <v>144</v>
      </c>
    </row>
    <row r="26" spans="1:15" s="22" customFormat="1" ht="17.100000000000001" customHeight="1" x14ac:dyDescent="0.25">
      <c r="A26" s="38" t="s">
        <v>59</v>
      </c>
      <c r="B26" s="22">
        <f t="shared" si="1"/>
        <v>116.8099</v>
      </c>
      <c r="C26" s="38"/>
      <c r="D26" s="35" t="s">
        <v>181</v>
      </c>
      <c r="E26" s="35" t="s">
        <v>181</v>
      </c>
      <c r="F26" s="38">
        <v>79.910600000000002</v>
      </c>
      <c r="G26" s="38">
        <v>36.899299999999997</v>
      </c>
      <c r="H26" s="35" t="s">
        <v>181</v>
      </c>
      <c r="I26" s="35" t="s">
        <v>181</v>
      </c>
      <c r="J26" s="35" t="s">
        <v>181</v>
      </c>
      <c r="K26" s="35" t="s">
        <v>181</v>
      </c>
      <c r="L26" s="35" t="s">
        <v>181</v>
      </c>
      <c r="M26" s="35" t="s">
        <v>181</v>
      </c>
      <c r="N26" s="38"/>
      <c r="O26" s="3" t="s">
        <v>151</v>
      </c>
    </row>
    <row r="27" spans="1:15" s="22" customFormat="1" ht="17.100000000000001" customHeight="1" x14ac:dyDescent="0.25">
      <c r="A27" s="36" t="s">
        <v>64</v>
      </c>
      <c r="B27" s="36">
        <f t="shared" si="1"/>
        <v>55.311399999999999</v>
      </c>
      <c r="C27" s="36"/>
      <c r="D27" s="37" t="s">
        <v>181</v>
      </c>
      <c r="E27" s="37" t="s">
        <v>181</v>
      </c>
      <c r="F27" s="37" t="s">
        <v>181</v>
      </c>
      <c r="G27" s="37" t="s">
        <v>181</v>
      </c>
      <c r="H27" s="37" t="s">
        <v>181</v>
      </c>
      <c r="I27" s="36">
        <v>55.311399999999999</v>
      </c>
      <c r="J27" s="37" t="s">
        <v>181</v>
      </c>
      <c r="K27" s="37" t="s">
        <v>181</v>
      </c>
      <c r="L27" s="37" t="s">
        <v>181</v>
      </c>
      <c r="M27" s="37" t="s">
        <v>181</v>
      </c>
      <c r="N27" s="36"/>
      <c r="O27" s="36" t="s">
        <v>172</v>
      </c>
    </row>
  </sheetData>
  <mergeCells count="3">
    <mergeCell ref="A1:O1"/>
    <mergeCell ref="A2:O2"/>
    <mergeCell ref="D4:M4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25</vt:i4>
      </vt:variant>
    </vt:vector>
  </HeadingPairs>
  <TitlesOfParts>
    <vt:vector size="25" baseType="lpstr">
      <vt:lpstr>สมุทรปราการ</vt:lpstr>
      <vt:lpstr>นนทบุรี</vt:lpstr>
      <vt:lpstr>ปทุมธานี</vt:lpstr>
      <vt:lpstr>อยุธยา</vt:lpstr>
      <vt:lpstr>อ่างทอง</vt:lpstr>
      <vt:lpstr>ลพบุรี</vt:lpstr>
      <vt:lpstr>สิงห์บุรี</vt:lpstr>
      <vt:lpstr>ชัยนาท</vt:lpstr>
      <vt:lpstr>สระบุรี</vt:lpstr>
      <vt:lpstr>ชลบุรี</vt:lpstr>
      <vt:lpstr>ระยอง</vt:lpstr>
      <vt:lpstr>จันทบุรี</vt:lpstr>
      <vt:lpstr>ตราด</vt:lpstr>
      <vt:lpstr>ฉะเชิงเทรา</vt:lpstr>
      <vt:lpstr>ปราจีนบุรี</vt:lpstr>
      <vt:lpstr>นครนายก</vt:lpstr>
      <vt:lpstr>สระแก้ว</vt:lpstr>
      <vt:lpstr>ราชบุรี</vt:lpstr>
      <vt:lpstr>กาญจนบุรี</vt:lpstr>
      <vt:lpstr>สุพรรณบุรี</vt:lpstr>
      <vt:lpstr>นครปฐม</vt:lpstr>
      <vt:lpstr>สมุทรสาคร</vt:lpstr>
      <vt:lpstr>สมุทรสงคราม</vt:lpstr>
      <vt:lpstr>เพชรบุรี</vt:lpstr>
      <vt:lpstr>ประจวบคีรีขันธ์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Com</cp:lastModifiedBy>
  <cp:lastPrinted>2012-12-21T04:09:04Z</cp:lastPrinted>
  <dcterms:created xsi:type="dcterms:W3CDTF">2012-06-18T02:34:58Z</dcterms:created>
  <dcterms:modified xsi:type="dcterms:W3CDTF">2016-12-07T02:27:24Z</dcterms:modified>
</cp:coreProperties>
</file>