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11640" firstSheet="8" activeTab="15"/>
  </bookViews>
  <sheets>
    <sheet name="สมุทรปราการ" sheetId="3" r:id="rId1"/>
    <sheet name="นนทบุรี" sheetId="9" r:id="rId2"/>
    <sheet name="ปทุมธานี" sheetId="10" r:id="rId3"/>
    <sheet name="อยุธยา" sheetId="11" r:id="rId4"/>
    <sheet name="อ่างทอง" sheetId="13" r:id="rId5"/>
    <sheet name="ลพบุรี" sheetId="14" r:id="rId6"/>
    <sheet name="สิงห์บุรี" sheetId="15" r:id="rId7"/>
    <sheet name="ชัยนาท" sheetId="16" r:id="rId8"/>
    <sheet name="สระบุรี" sheetId="17" r:id="rId9"/>
    <sheet name="ชลบุรี" sheetId="18" r:id="rId10"/>
    <sheet name="ระยอง" sheetId="19" r:id="rId11"/>
    <sheet name="จันทบุรี" sheetId="20" r:id="rId12"/>
    <sheet name="ตราด" sheetId="21" r:id="rId13"/>
    <sheet name="ฉะเชิงเทรา" sheetId="22" r:id="rId14"/>
    <sheet name="ปราจีนบุรี" sheetId="23" r:id="rId15"/>
    <sheet name="นครนายก" sheetId="24" r:id="rId16"/>
    <sheet name="สระแก้ว" sheetId="25" r:id="rId17"/>
    <sheet name="ราชบุรี" sheetId="26" r:id="rId18"/>
    <sheet name="กาญจนบุรี" sheetId="27" r:id="rId19"/>
    <sheet name="สุพรรณบุรี" sheetId="28" r:id="rId20"/>
    <sheet name="นครปฐม" sheetId="29" r:id="rId21"/>
    <sheet name="สมุทรสาคร" sheetId="30" r:id="rId22"/>
    <sheet name="สมุทรสงคราม" sheetId="31" r:id="rId23"/>
    <sheet name="เพชรบุรี" sheetId="32" r:id="rId24"/>
    <sheet name="ประจวบคีรีขันธ์" sheetId="33" r:id="rId25"/>
  </sheets>
  <calcPr calcId="144525"/>
</workbook>
</file>

<file path=xl/calcChain.xml><?xml version="1.0" encoding="utf-8"?>
<calcChain xmlns="http://schemas.openxmlformats.org/spreadsheetml/2006/main">
  <c r="E10" i="32" l="1"/>
  <c r="F10" i="32"/>
  <c r="G10" i="32"/>
  <c r="H10" i="32"/>
  <c r="I10" i="32"/>
  <c r="J10" i="32"/>
  <c r="K10" i="32"/>
  <c r="D10" i="32"/>
  <c r="E10" i="31"/>
  <c r="F10" i="31"/>
  <c r="G10" i="31"/>
  <c r="H10" i="31"/>
  <c r="I10" i="31"/>
  <c r="J10" i="31"/>
  <c r="K10" i="31"/>
  <c r="D10" i="31"/>
  <c r="E10" i="30"/>
  <c r="F10" i="30"/>
  <c r="G10" i="30"/>
  <c r="H10" i="30"/>
  <c r="I10" i="30"/>
  <c r="J10" i="30"/>
  <c r="K10" i="30"/>
  <c r="D10" i="30"/>
  <c r="B12" i="28"/>
  <c r="B13" i="28"/>
  <c r="B14" i="28"/>
  <c r="B15" i="28"/>
  <c r="B11" i="28"/>
  <c r="B10" i="28"/>
  <c r="E10" i="28"/>
  <c r="F10" i="28"/>
  <c r="G10" i="28"/>
  <c r="D10" i="28"/>
  <c r="B12" i="27"/>
  <c r="B13" i="27"/>
  <c r="B14" i="27"/>
  <c r="B15" i="27"/>
  <c r="B16" i="27"/>
  <c r="B17" i="27"/>
  <c r="B11" i="27"/>
  <c r="B10" i="27" s="1"/>
  <c r="E10" i="27"/>
  <c r="F10" i="27"/>
  <c r="G10" i="27"/>
  <c r="H10" i="27"/>
  <c r="I10" i="27"/>
  <c r="J10" i="27"/>
  <c r="K10" i="27"/>
  <c r="L10" i="27"/>
  <c r="D10" i="27"/>
  <c r="E10" i="26"/>
  <c r="F10" i="26"/>
  <c r="G10" i="26"/>
  <c r="H10" i="26"/>
  <c r="I10" i="26"/>
  <c r="J10" i="26"/>
  <c r="K10" i="26"/>
  <c r="L10" i="26"/>
  <c r="M10" i="26"/>
  <c r="N10" i="26"/>
  <c r="D10" i="26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11" i="25"/>
  <c r="B10" i="25" s="1"/>
  <c r="E10" i="25"/>
  <c r="F10" i="25"/>
  <c r="G10" i="25"/>
  <c r="H10" i="25"/>
  <c r="I10" i="25"/>
  <c r="J10" i="25"/>
  <c r="K10" i="25"/>
  <c r="L10" i="25"/>
  <c r="M10" i="25"/>
  <c r="N10" i="25"/>
  <c r="O10" i="25"/>
  <c r="D10" i="25"/>
  <c r="E10" i="23"/>
  <c r="F10" i="23"/>
  <c r="G10" i="23"/>
  <c r="H10" i="23"/>
  <c r="I10" i="23"/>
  <c r="J10" i="23"/>
  <c r="D10" i="23"/>
  <c r="E10" i="22"/>
  <c r="F10" i="22"/>
  <c r="G10" i="22"/>
  <c r="H10" i="22"/>
  <c r="I10" i="22"/>
  <c r="J10" i="22"/>
  <c r="K10" i="22"/>
  <c r="D10" i="22"/>
  <c r="E10" i="21"/>
  <c r="F10" i="21"/>
  <c r="G10" i="21"/>
  <c r="H10" i="21"/>
  <c r="I10" i="21"/>
  <c r="J10" i="21"/>
  <c r="K10" i="21"/>
  <c r="L10" i="21"/>
  <c r="D10" i="21"/>
  <c r="E10" i="19"/>
  <c r="F10" i="19"/>
  <c r="G10" i="19"/>
  <c r="H10" i="19"/>
  <c r="I10" i="19"/>
  <c r="J10" i="19"/>
  <c r="K10" i="19"/>
  <c r="D10" i="19"/>
  <c r="B11" i="18"/>
  <c r="B10" i="18" s="1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9" i="18"/>
  <c r="B40" i="18"/>
  <c r="B41" i="18"/>
  <c r="B42" i="18"/>
  <c r="B43" i="18"/>
  <c r="B44" i="18"/>
  <c r="B45" i="18"/>
  <c r="E10" i="18"/>
  <c r="F10" i="18"/>
  <c r="G10" i="18"/>
  <c r="H10" i="18"/>
  <c r="I10" i="18"/>
  <c r="J10" i="18"/>
  <c r="D10" i="18"/>
  <c r="B12" i="3"/>
  <c r="B13" i="3"/>
  <c r="B14" i="3"/>
  <c r="B15" i="3"/>
  <c r="B16" i="3"/>
  <c r="B17" i="3"/>
  <c r="B10" i="3" s="1"/>
  <c r="B18" i="3"/>
  <c r="B19" i="3"/>
  <c r="B20" i="3"/>
  <c r="B21" i="3"/>
  <c r="B22" i="3"/>
  <c r="B23" i="3"/>
  <c r="B24" i="3"/>
  <c r="B25" i="3"/>
  <c r="B26" i="3"/>
  <c r="B27" i="3"/>
  <c r="B28" i="3"/>
  <c r="B29" i="3"/>
  <c r="B11" i="3"/>
  <c r="B19" i="21"/>
  <c r="B20" i="21"/>
  <c r="B45" i="19"/>
  <c r="D10" i="3"/>
  <c r="E10" i="3"/>
  <c r="F10" i="3"/>
  <c r="G10" i="3"/>
  <c r="H10" i="3"/>
  <c r="I10" i="3"/>
  <c r="J10" i="3"/>
  <c r="K10" i="3"/>
  <c r="B18" i="31"/>
  <c r="B45" i="30"/>
  <c r="B46" i="30"/>
  <c r="B11" i="26"/>
  <c r="B10" i="26" s="1"/>
  <c r="B12" i="26"/>
  <c r="B13" i="26"/>
  <c r="B14" i="26"/>
  <c r="B15" i="26"/>
  <c r="B16" i="26"/>
  <c r="B17" i="26"/>
  <c r="B18" i="26"/>
  <c r="B19" i="26"/>
  <c r="B20" i="26"/>
  <c r="B11" i="33"/>
  <c r="B12" i="33"/>
  <c r="B13" i="33"/>
  <c r="B14" i="33"/>
  <c r="B15" i="33"/>
  <c r="B10" i="33" s="1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D10" i="33"/>
  <c r="E10" i="33"/>
  <c r="F10" i="33"/>
  <c r="G10" i="33"/>
  <c r="H10" i="33"/>
  <c r="I10" i="33"/>
  <c r="J10" i="33"/>
  <c r="K10" i="33"/>
  <c r="B11" i="32"/>
  <c r="B10" i="32" s="1"/>
  <c r="B12" i="32"/>
  <c r="B13" i="32"/>
  <c r="B14" i="32"/>
  <c r="B15" i="32"/>
  <c r="B16" i="32"/>
  <c r="B17" i="32"/>
  <c r="B18" i="32"/>
  <c r="B11" i="31"/>
  <c r="B12" i="31"/>
  <c r="B13" i="31"/>
  <c r="B10" i="31" s="1"/>
  <c r="B14" i="31"/>
  <c r="B15" i="31"/>
  <c r="B16" i="31"/>
  <c r="B17" i="31"/>
  <c r="B11" i="29"/>
  <c r="B10" i="29" s="1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D10" i="29"/>
  <c r="E10" i="29"/>
  <c r="F10" i="29"/>
  <c r="G10" i="29"/>
  <c r="H10" i="29"/>
  <c r="I10" i="29"/>
  <c r="J10" i="29"/>
  <c r="K10" i="29"/>
  <c r="B11" i="30"/>
  <c r="B12" i="30"/>
  <c r="B13" i="30"/>
  <c r="B14" i="30"/>
  <c r="B15" i="30"/>
  <c r="B16" i="30"/>
  <c r="B17" i="30"/>
  <c r="B18" i="30"/>
  <c r="B10" i="30" s="1"/>
  <c r="B19" i="30"/>
  <c r="B20" i="30"/>
  <c r="B21" i="30"/>
  <c r="B22" i="30"/>
  <c r="B23" i="30"/>
  <c r="B24" i="30"/>
  <c r="B25" i="30"/>
  <c r="B26" i="30"/>
  <c r="B27" i="30"/>
  <c r="B28" i="30"/>
  <c r="B38" i="30"/>
  <c r="B39" i="30"/>
  <c r="B40" i="30"/>
  <c r="B41" i="30"/>
  <c r="B42" i="30"/>
  <c r="B43" i="30"/>
  <c r="B44" i="30"/>
  <c r="B10" i="24"/>
  <c r="B11" i="23"/>
  <c r="B10" i="23" s="1"/>
  <c r="B12" i="23"/>
  <c r="B13" i="23"/>
  <c r="B14" i="23"/>
  <c r="B15" i="23"/>
  <c r="B16" i="23"/>
  <c r="B17" i="23"/>
  <c r="B18" i="23"/>
  <c r="B19" i="23"/>
  <c r="B20" i="23"/>
  <c r="B11" i="22"/>
  <c r="B12" i="22"/>
  <c r="B13" i="22"/>
  <c r="B14" i="22"/>
  <c r="B15" i="22"/>
  <c r="B10" i="22" s="1"/>
  <c r="B16" i="22"/>
  <c r="B17" i="22"/>
  <c r="B18" i="22"/>
  <c r="B19" i="22"/>
  <c r="B20" i="22"/>
  <c r="B21" i="22"/>
  <c r="B22" i="22"/>
  <c r="B11" i="21"/>
  <c r="B12" i="21"/>
  <c r="B13" i="21"/>
  <c r="B14" i="21"/>
  <c r="B15" i="21"/>
  <c r="B16" i="21"/>
  <c r="B17" i="21"/>
  <c r="B18" i="21"/>
  <c r="B10" i="21" s="1"/>
  <c r="B11" i="20"/>
  <c r="B12" i="20"/>
  <c r="B13" i="20"/>
  <c r="B10" i="20" s="1"/>
  <c r="B14" i="20"/>
  <c r="B15" i="20"/>
  <c r="B16" i="20"/>
  <c r="B17" i="20"/>
  <c r="B18" i="20"/>
  <c r="B19" i="20"/>
  <c r="B20" i="20"/>
  <c r="B21" i="20"/>
  <c r="B22" i="20"/>
  <c r="B23" i="20"/>
  <c r="D10" i="20"/>
  <c r="E10" i="20"/>
  <c r="F10" i="20"/>
  <c r="G10" i="20"/>
  <c r="H10" i="20"/>
  <c r="I10" i="20"/>
  <c r="J10" i="20"/>
  <c r="K10" i="20"/>
  <c r="L10" i="20"/>
  <c r="B11" i="19"/>
  <c r="B10" i="19" s="1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9" i="19"/>
  <c r="B40" i="19"/>
  <c r="B41" i="19"/>
  <c r="B42" i="19"/>
  <c r="B43" i="19"/>
  <c r="B44" i="19"/>
  <c r="B11" i="17"/>
  <c r="B10" i="17" s="1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D10" i="17"/>
  <c r="E10" i="17"/>
  <c r="F10" i="17"/>
  <c r="G10" i="17"/>
  <c r="H10" i="17"/>
  <c r="B19" i="16"/>
  <c r="B20" i="16"/>
  <c r="B11" i="16"/>
  <c r="B10" i="16" s="1"/>
  <c r="B12" i="16"/>
  <c r="B13" i="16"/>
  <c r="B14" i="16"/>
  <c r="B15" i="16"/>
  <c r="B16" i="16"/>
  <c r="B17" i="16"/>
  <c r="B18" i="16"/>
  <c r="D10" i="16"/>
  <c r="E10" i="16"/>
  <c r="F10" i="16"/>
  <c r="G10" i="16"/>
  <c r="H10" i="16"/>
  <c r="I10" i="16"/>
  <c r="J10" i="16"/>
  <c r="K10" i="16"/>
  <c r="L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D10" i="15"/>
  <c r="E10" i="15"/>
  <c r="F10" i="15"/>
  <c r="G10" i="15"/>
  <c r="H10" i="15"/>
  <c r="I10" i="15"/>
  <c r="J10" i="15"/>
  <c r="K10" i="15"/>
  <c r="B10" i="15"/>
  <c r="B11" i="14"/>
  <c r="B12" i="14"/>
  <c r="B10" i="14" s="1"/>
  <c r="B13" i="14"/>
  <c r="B14" i="14"/>
  <c r="B15" i="14"/>
  <c r="B16" i="14"/>
  <c r="B17" i="14"/>
  <c r="B18" i="14"/>
  <c r="B19" i="14"/>
  <c r="B20" i="14"/>
  <c r="B21" i="14"/>
  <c r="B22" i="14"/>
  <c r="D10" i="14"/>
  <c r="E10" i="14"/>
  <c r="F10" i="14"/>
  <c r="G10" i="14"/>
  <c r="H10" i="14"/>
  <c r="I10" i="14"/>
  <c r="J10" i="14"/>
  <c r="K10" i="14"/>
  <c r="L10" i="14"/>
  <c r="M10" i="14"/>
  <c r="B11" i="13"/>
  <c r="B10" i="13" s="1"/>
  <c r="B12" i="13"/>
  <c r="B13" i="13"/>
  <c r="B14" i="13"/>
  <c r="B15" i="13"/>
  <c r="B16" i="13"/>
  <c r="B17" i="13"/>
  <c r="B18" i="13"/>
  <c r="B19" i="13"/>
  <c r="B20" i="13"/>
  <c r="B21" i="13"/>
  <c r="B22" i="13"/>
  <c r="D10" i="13"/>
  <c r="E10" i="13"/>
  <c r="F10" i="13"/>
  <c r="G10" i="13"/>
  <c r="H10" i="13"/>
  <c r="I10" i="13"/>
  <c r="J10" i="13"/>
  <c r="K10" i="13"/>
  <c r="B11" i="11"/>
  <c r="B12" i="11"/>
  <c r="B13" i="11"/>
  <c r="B10" i="11" s="1"/>
  <c r="B14" i="11"/>
  <c r="B15" i="11"/>
  <c r="B16" i="11"/>
  <c r="B17" i="11"/>
  <c r="D10" i="11"/>
  <c r="E10" i="11"/>
  <c r="F10" i="11"/>
  <c r="G10" i="11"/>
  <c r="H10" i="11"/>
  <c r="I10" i="11"/>
  <c r="B11" i="10"/>
  <c r="B12" i="10"/>
  <c r="B13" i="10"/>
  <c r="B14" i="10"/>
  <c r="B15" i="10"/>
  <c r="B16" i="10"/>
  <c r="D10" i="10"/>
  <c r="E10" i="10"/>
  <c r="F10" i="10"/>
  <c r="B10" i="10"/>
  <c r="B11" i="9"/>
  <c r="B12" i="9"/>
  <c r="B13" i="9"/>
  <c r="B10" i="9" s="1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D10" i="9"/>
  <c r="E10" i="9"/>
  <c r="F10" i="9"/>
  <c r="G10" i="9"/>
  <c r="H10" i="9"/>
  <c r="I10" i="9"/>
  <c r="J10" i="9"/>
  <c r="K10" i="9"/>
  <c r="L10" i="9"/>
</calcChain>
</file>

<file path=xl/sharedStrings.xml><?xml version="1.0" encoding="utf-8"?>
<sst xmlns="http://schemas.openxmlformats.org/spreadsheetml/2006/main" count="3883" uniqueCount="249">
  <si>
    <t xml:space="preserve"> </t>
  </si>
  <si>
    <t>กรุงเทพมหานคร</t>
  </si>
  <si>
    <t>สมุทรปราการ</t>
  </si>
  <si>
    <t>นนทบุรี</t>
  </si>
  <si>
    <t>ปทุมธานี</t>
  </si>
  <si>
    <t>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</si>
  <si>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</si>
  <si>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</si>
  <si>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</si>
  <si>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</si>
  <si>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</si>
  <si>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</si>
  <si>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</si>
  <si>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</si>
  <si>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</si>
  <si>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</si>
  <si>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</si>
  <si>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</si>
  <si>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</si>
  <si>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</si>
  <si>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</si>
  <si>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</si>
  <si>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</si>
  <si>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</si>
  <si>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</si>
  <si>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</si>
  <si>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</si>
  <si>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</si>
  <si>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</si>
  <si>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</si>
  <si>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</si>
  <si>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</si>
  <si>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</si>
  <si>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</si>
  <si>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</si>
  <si>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</si>
  <si>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</si>
  <si>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เชียงใหม่</t>
  </si>
  <si>
    <t>ลำปาง</t>
  </si>
  <si>
    <t>อุตรดิตถ์</t>
  </si>
  <si>
    <t>แพร่</t>
  </si>
  <si>
    <t>น่าน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</si>
  <si>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</si>
  <si>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</si>
  <si>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</si>
  <si>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</si>
  <si>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</si>
  <si>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</si>
  <si>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</si>
  <si>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</si>
  <si>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</si>
  <si>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</si>
  <si>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</si>
  <si>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</si>
  <si>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</si>
  <si>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</si>
  <si>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</si>
  <si>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</si>
  <si>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กระบี่</t>
  </si>
  <si>
    <t>พังงา</t>
  </si>
  <si>
    <t>ภูเก็ต</t>
  </si>
  <si>
    <t>สุราษฎร์ธานี</t>
  </si>
  <si>
    <t>ชุมพร</t>
  </si>
  <si>
    <t>สงขลา</t>
  </si>
  <si>
    <t>ยะลา</t>
  </si>
  <si>
    <t>หางานทำ</t>
  </si>
  <si>
    <t>ศึกษาต่อ</t>
  </si>
  <si>
    <t>รักษาตัว</t>
  </si>
  <si>
    <t>เพื่อดูแลผู้อื่น</t>
  </si>
  <si>
    <t>กัมพูชา</t>
  </si>
  <si>
    <t>พม่า</t>
  </si>
  <si>
    <t>มาเก๊า</t>
  </si>
  <si>
    <t>ลาว</t>
  </si>
  <si>
    <t>เหตุผลที่ย้ายออก Reason of Out-Migration</t>
  </si>
  <si>
    <t>รวม</t>
  </si>
  <si>
    <t xml:space="preserve">ต้องการ </t>
  </si>
  <si>
    <t>หน้าที่</t>
  </si>
  <si>
    <t>ย้าย</t>
  </si>
  <si>
    <t>กลับ</t>
  </si>
  <si>
    <t>ติดตามคน</t>
  </si>
  <si>
    <t>ทำกิจการ</t>
  </si>
  <si>
    <t>ขาดคน</t>
  </si>
  <si>
    <t>Previous Province/</t>
  </si>
  <si>
    <t>Total</t>
  </si>
  <si>
    <t xml:space="preserve"> Seeking</t>
  </si>
  <si>
    <t>เปลี่ยนงาน</t>
  </si>
  <si>
    <t>รายได้เพิ่มขึ้น</t>
  </si>
  <si>
    <t>การงาน</t>
  </si>
  <si>
    <t>ที่อยู่อาศัย</t>
  </si>
  <si>
    <t>ภูมิลำเนา</t>
  </si>
  <si>
    <t xml:space="preserve"> ในครอบครัว</t>
  </si>
  <si>
    <t>ครอบครัว</t>
  </si>
  <si>
    <t>ดูแล</t>
  </si>
  <si>
    <t>Country</t>
  </si>
  <si>
    <t xml:space="preserve"> Changing</t>
  </si>
  <si>
    <t xml:space="preserve"> More</t>
  </si>
  <si>
    <t xml:space="preserve"> Job</t>
  </si>
  <si>
    <t xml:space="preserve"> Residence</t>
  </si>
  <si>
    <t>Return</t>
  </si>
  <si>
    <t xml:space="preserve"> Follow</t>
  </si>
  <si>
    <t>Do Family</t>
  </si>
  <si>
    <t>Need</t>
  </si>
  <si>
    <t xml:space="preserve"> Look after</t>
  </si>
  <si>
    <t>Home</t>
  </si>
  <si>
    <t>Business</t>
  </si>
  <si>
    <t>Help</t>
  </si>
  <si>
    <t xml:space="preserve"> Education</t>
  </si>
  <si>
    <t>Bangkok</t>
  </si>
  <si>
    <t>Samut Prakan</t>
  </si>
  <si>
    <t xml:space="preserve">Nonthaburi               </t>
  </si>
  <si>
    <t xml:space="preserve">Pathum Thani             </t>
  </si>
  <si>
    <t xml:space="preserve">Ayutthaya </t>
  </si>
  <si>
    <t>Ang Thong</t>
  </si>
  <si>
    <t>Lop Buri</t>
  </si>
  <si>
    <t>Sing Buri</t>
  </si>
  <si>
    <t>Chai Nat</t>
  </si>
  <si>
    <t>Saraburi</t>
  </si>
  <si>
    <t>Chon Buri</t>
  </si>
  <si>
    <t>Rayong</t>
  </si>
  <si>
    <t>Chantahaburi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</si>
  <si>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</si>
  <si>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</si>
  <si>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</si>
  <si>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</si>
  <si>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</si>
  <si>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</si>
  <si>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</si>
  <si>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</si>
  <si>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</si>
  <si>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</si>
  <si>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</si>
  <si>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</si>
  <si>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</si>
  <si>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Nakhon Ratchasima</t>
  </si>
  <si>
    <t>Buri Ram</t>
  </si>
  <si>
    <t>Surin</t>
  </si>
  <si>
    <t>Si Sa Ket</t>
  </si>
  <si>
    <t>Ubon Ratchathani</t>
  </si>
  <si>
    <t>Yasothon</t>
  </si>
  <si>
    <t>Chiyaphum</t>
  </si>
  <si>
    <t>Am 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</si>
  <si>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</si>
  <si>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</si>
  <si>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</si>
  <si>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</si>
  <si>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</si>
  <si>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</si>
  <si>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</si>
  <si>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</si>
  <si>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</si>
  <si>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</si>
  <si>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Chiang Mai</t>
  </si>
  <si>
    <t>Lampang</t>
  </si>
  <si>
    <t>Uttaradit</t>
  </si>
  <si>
    <t>Phrae</t>
  </si>
  <si>
    <t>Nan</t>
  </si>
  <si>
    <t>Chiang Rai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</si>
  <si>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</si>
  <si>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</si>
  <si>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</si>
  <si>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</si>
  <si>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</si>
  <si>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</si>
  <si>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</si>
  <si>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</si>
  <si>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Krabi</t>
  </si>
  <si>
    <t>Phangnga</t>
  </si>
  <si>
    <t>Phuket</t>
  </si>
  <si>
    <t>Surat Thani</t>
  </si>
  <si>
    <t>Chumphon</t>
  </si>
  <si>
    <t>Songkhla</t>
  </si>
  <si>
    <t>Yala</t>
  </si>
  <si>
    <t>อื่น ๆ</t>
  </si>
  <si>
    <t xml:space="preserve">Other </t>
  </si>
  <si>
    <t>จังหวัด/ประเทศ</t>
  </si>
  <si>
    <t>ที่ย้ายเข้ามา</t>
  </si>
  <si>
    <t xml:space="preserve"> Remedy</t>
  </si>
  <si>
    <t>Oneself</t>
  </si>
  <si>
    <t>กัมพุชา</t>
  </si>
  <si>
    <t>ยอดรวม</t>
  </si>
  <si>
    <t>-</t>
  </si>
  <si>
    <t>BY PREVIOUS PROVINCE/COUNTRY AND REASON OF IN-MIGRATION</t>
  </si>
  <si>
    <t>Myanmar</t>
  </si>
  <si>
    <t>BY PREVIOUS PROVINCE/COUNTRY AND REASON OF IN-MIGRATION (Contd.)</t>
  </si>
  <si>
    <t>Cambodia</t>
  </si>
  <si>
    <t>Laos</t>
  </si>
  <si>
    <t>Macao</t>
  </si>
  <si>
    <t>work</t>
  </si>
  <si>
    <t>Income</t>
  </si>
  <si>
    <t>Family</t>
  </si>
  <si>
    <t>Someone</t>
  </si>
  <si>
    <t>Assignment</t>
  </si>
  <si>
    <t>พิจิตร</t>
  </si>
  <si>
    <t>Other</t>
  </si>
  <si>
    <t>Assignmet</t>
  </si>
  <si>
    <t>ตารางที่ 12  จำนวนผู้ย้ายถิ่นอายุ 15 ปีขึ้นไป ที่ย้ายเข้าสู่สมุทรปราการ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</si>
  <si>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ที่ย้ายเข้าสู่ประจวบคีรีขันธ์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</si>
  <si>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ที่ย้ายเข้าสู่เพชรบุรี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</si>
  <si>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ที่ย้ายเข้าสู่สมุทรสงคราม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</si>
  <si>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ที่ย้ายเข้าสู่สมุทรสาคร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</si>
  <si>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ที่ย้ายเข้าสู่สมุทรสาคร จำแนกตามจังหวัด/ประเทศ ที่ย้ายมาและเหตุผลที่ย้ายเข้า (ต่อ)</t>
  </si>
  <si>
    <t>ตารางที่ 12  จำนวนผู้ย้ายถิ่นอายุ 15 ปีขึ้นไป ที่ย้ายเข้าสู่นครปฐม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</si>
  <si>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ที่ย้ายเข้าสู่สุพรรณบุรี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</si>
  <si>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ที่ย้ายเข้าสู่กาญจนบุรี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</si>
  <si>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ที่ย้ายเข้าสู่ราชบุรี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</si>
  <si>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ที่ย้ายเข้าสู่สระแก้ว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</si>
  <si>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ที่ย้ายเข้าสู่นครนายก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</si>
  <si>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ที่ย้ายเข้าสู่ปราจีนบุรี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</si>
  <si>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ที่ย้ายเข้าสู่ฉะเชิงเทรา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</si>
  <si>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ที่ย้ายเข้าสู่ตราด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</si>
  <si>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ที่ย้ายเข้าสู่จันทบุรี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</si>
  <si>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ที่ย้ายเข้าสู่ระยอง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</si>
  <si>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ที่ย้ายเข้าสู่ระยอง จำแนกตามจังหวัด/ประเทศที่ย้ายมาและเหตุผลที่ย้ายเข้า (ต่อ)</t>
  </si>
  <si>
    <t>ตารางที่ 12  จำนวนผู้ย้ายถิ่นอายุ 15 ปีขึ้นไป ที่ย้ายเข้าสู่ชลบุรี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</si>
  <si>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ที่ย้ายเข้าสู่ชลบุรี จำแนกตามจังหวัด/ประเทศ ที่ย้ายมาและเหตุผลที่ย้ายเข้า (ต่อ)</t>
  </si>
  <si>
    <t>ตารางที่ 12  จำนวนผู้ย้ายถิ่นอายุ 15 ปีขึ้นไป ที่ย้ายเข้าสู่สระบุรี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</si>
  <si>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ที่ย้ายเข้าสู่ชัยนาท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</si>
  <si>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ที่ย้ายเข้าสู่สิงห์บุรี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</si>
  <si>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ที่ย้ายเข้าสู่ลพบุรี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</si>
  <si>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ที่ย้ายเข้าสู่อ่างทอง จำแนกตามจังหวัด/ประเทศ ที่ย้ายมาและเหตุผลที่ย้ายเข้า</t>
  </si>
  <si>
    <t>ตารางที่ 12  จำนวนผู้ย้ายถิ่นอายุ 15 ปีขึ้นไป ที่ย้ายเข้าสู่อยุธยา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</si>
  <si>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ที่ย้ายเข้าสู่ปทุมธานี จำแนกตามจังหวัด/ประเทศที่ย้ายมาและเหตุผลที่ย้ายเข้า</t>
  </si>
  <si>
    <t>ตารางที่ 12  จำนวนผู้ย้ายถิ่นอายุ 15 ปีขึ้นไป ที่ย้ายเข้าสู่นนทบุรี จำแนกตามจังหวัด/ประเทศ ที่ย้ายมาและเหตุผลที่ย้ายเข้า</t>
  </si>
  <si>
    <t>TABLE 12  MIGRANTS AGED 15 YEARS OF AND OVER WHO MIGRATED TO NONTHABURI</t>
  </si>
  <si>
    <t xml:space="preserve">TABLE 12  MIGRANTS AGED 15 YEARS OF AND OVER WHO MIGRATED TO SAMUT PRAKAN </t>
  </si>
  <si>
    <t>TABLE 12  MIGRANTS AGED 15 YEARS OF AND OVER WHO MIGRATED TO PRACHUAP KHIRI KHAN</t>
  </si>
  <si>
    <t>TABLE 12  MIGRANTS AGED 15 YEARS OF AND OVER WHO MIGRATED TO PHETCHABURI</t>
  </si>
  <si>
    <t>TABLE 12  MIGRANTS AGED 15 YEARS OF AND OVER WHO MIGRATED TO SAMUT SONGKHRAM</t>
  </si>
  <si>
    <t>TABLE 12  MIGRANTS AGED 15 YEARS OF AND OVER WHO MIGRATED TO SAMUT SAKHON</t>
  </si>
  <si>
    <t>TABLE 12  MIGRANTS AGED 15 YEARS OF AND OVER WHO MIGRATED TO NAKHON PATHOM</t>
  </si>
  <si>
    <t>TABLE 12  MIGRANTS AGED 15 YEARS OF AND OVER WHO MIGRATED TO SUPHAN BURI</t>
  </si>
  <si>
    <t>TABLE 12  MIGRANTS AGED 15 YEARS OF AND OVER WHO MIGRATED TO KANCHANABURI</t>
  </si>
  <si>
    <t>TABLE 12  MIGRANTS AGED 15 YEARS OF AND OVER WHO MIGRATED TO SA KAEO</t>
  </si>
  <si>
    <t>TABLE 12  MIGRANTS AGED 15 YEARS OF AND OVER WHO MIGRATED TO NAKHON NAYOK</t>
  </si>
  <si>
    <t>TABLE 12  MIGRANTS AGED 15 YEARS OF AND OVER WHO MIGRATED TO PRACHIN BURI</t>
  </si>
  <si>
    <t>TABLE 12  MIGRANTS AGED 15 YEARS OF AND OVER WHO MIGRATED TO CHACHOENGSAO</t>
  </si>
  <si>
    <t>TABLE 12  MIGRANTS AGED 15 YEARS OF AND OVER WHO MIGRATED TO TRAT</t>
  </si>
  <si>
    <t>TABLE 12  MIGRANTS AGED 15 YEARS OF AND OVER WHO MIGRATED TO CHANTHABURI</t>
  </si>
  <si>
    <t>TABLE 12  MIGRANTS AGED 15 YEARS OF AND OVER WHO MIGRATED TO RAYONG</t>
  </si>
  <si>
    <t>TABLE 12  MIGRANTS AGED 15 YEARS OF AND OVER WHO MIGRATED TO CHON BURI</t>
  </si>
  <si>
    <t>TABLE 12  MIGRANTS AGED 15 YEARS OF AND OVER WHO MIGRATED TO SARABURI</t>
  </si>
  <si>
    <t>TABLE 12  MIGRANTS AGED 15 YEARS OF AND OVER WHO MIGRATED TO CHAI NAT</t>
  </si>
  <si>
    <t>TABLE 12  MIGRANTS AGED 15 YEARS OF AND OVER WHO MIGRATED TO SING BURI</t>
  </si>
  <si>
    <t>TABLE 12  MIGRANTS AGED 15 YEARS OF AND OVER WHO MIGRATED TO LOP BURI</t>
  </si>
  <si>
    <t>TABLE 12  MIGRANTS AGED 15 YEARS OF AND OVER WHO MIGRATED TO ANG THONG</t>
  </si>
  <si>
    <t>TABLE 12  MIGRANTS AGED 15 YEARS OF AND OVER WHO MIGRATED TO PHRA NAKHON SI AYUTTHAYA</t>
  </si>
  <si>
    <t xml:space="preserve">TABLE 12  MIGRANTS AGED 15 YEARS OF AND OVER WHO MIGRATED TO PATHUM THANI </t>
  </si>
  <si>
    <t>Pathum Thani</t>
  </si>
  <si>
    <t>ต้องการ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</si>
</sst>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4"/>
      <color indexed="8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 applyAlignment="1"/>
    <xf numFmtId="3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3" fontId="4" fillId="0" borderId="1" xfId="0" applyNumberFormat="1" applyFont="1" applyBorder="1"/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/>
    <xf numFmtId="3" fontId="4" fillId="0" borderId="0" xfId="0" applyNumberFormat="1" applyFont="1" applyBorder="1" applyAlignment="1">
      <alignment horizontal="right"/>
    </xf>
    <xf numFmtId="3" fontId="3" fillId="0" borderId="1" xfId="0" applyNumberFormat="1" applyFont="1" applyBorder="1"/>
    <xf numFmtId="0" fontId="7" fillId="0" borderId="0" xfId="0" applyFont="1" applyAlignment="1">
      <alignment horizontal="right"/>
    </xf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right"/>
    </xf>
    <xf numFmtId="3" fontId="3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73025</xdr:colOff>
      <xdr:row>14</xdr:row>
      <xdr:rowOff>203200</xdr:rowOff>
    </xdr:from>
    <xdr:to>
      <xdr:col>12</xdr:col>
      <xdr:colOff>958850</xdr:colOff>
      <xdr:row>14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82550</xdr:colOff>
      <xdr:row>14</xdr:row>
      <xdr:rowOff>203200</xdr:rowOff>
    </xdr:from>
    <xdr:to>
      <xdr:col>12</xdr:col>
      <xdr:colOff>958850</xdr:colOff>
      <xdr:row>14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25400</xdr:colOff>
      <xdr:row>14</xdr:row>
      <xdr:rowOff>203200</xdr:rowOff>
    </xdr:from>
    <xdr:to>
      <xdr:col>12</xdr:col>
      <xdr:colOff>949325</xdr:colOff>
      <xdr:row>14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79375</xdr:colOff>
      <xdr:row>19</xdr:row>
      <xdr:rowOff>0</xdr:rowOff>
    </xdr:from>
    <xdr:to>
      <xdr:col>11</xdr:col>
      <xdr:colOff>965200</xdr:colOff>
      <xdr:row>19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88900</xdr:colOff>
      <xdr:row>19</xdr:row>
      <xdr:rowOff>0</xdr:rowOff>
    </xdr:from>
    <xdr:to>
      <xdr:col>11</xdr:col>
      <xdr:colOff>965200</xdr:colOff>
      <xdr:row>19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31750</xdr:colOff>
      <xdr:row>19</xdr:row>
      <xdr:rowOff>0</xdr:rowOff>
    </xdr:from>
    <xdr:to>
      <xdr:col>11</xdr:col>
      <xdr:colOff>955675</xdr:colOff>
      <xdr:row>19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74613</xdr:colOff>
      <xdr:row>19</xdr:row>
      <xdr:rowOff>200025</xdr:rowOff>
    </xdr:from>
    <xdr:to>
      <xdr:col>12</xdr:col>
      <xdr:colOff>960438</xdr:colOff>
      <xdr:row>19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84138</xdr:colOff>
      <xdr:row>19</xdr:row>
      <xdr:rowOff>200025</xdr:rowOff>
    </xdr:from>
    <xdr:to>
      <xdr:col>12</xdr:col>
      <xdr:colOff>960438</xdr:colOff>
      <xdr:row>19</xdr:row>
      <xdr:rowOff>200025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26988</xdr:colOff>
      <xdr:row>19</xdr:row>
      <xdr:rowOff>200025</xdr:rowOff>
    </xdr:from>
    <xdr:to>
      <xdr:col>12</xdr:col>
      <xdr:colOff>950913</xdr:colOff>
      <xdr:row>19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74612</xdr:colOff>
      <xdr:row>16</xdr:row>
      <xdr:rowOff>203200</xdr:rowOff>
    </xdr:from>
    <xdr:to>
      <xdr:col>13</xdr:col>
      <xdr:colOff>960437</xdr:colOff>
      <xdr:row>16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84137</xdr:colOff>
      <xdr:row>16</xdr:row>
      <xdr:rowOff>203200</xdr:rowOff>
    </xdr:from>
    <xdr:to>
      <xdr:col>13</xdr:col>
      <xdr:colOff>960437</xdr:colOff>
      <xdr:row>16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26987</xdr:colOff>
      <xdr:row>16</xdr:row>
      <xdr:rowOff>198438</xdr:rowOff>
    </xdr:from>
    <xdr:to>
      <xdr:col>13</xdr:col>
      <xdr:colOff>950912</xdr:colOff>
      <xdr:row>16</xdr:row>
      <xdr:rowOff>198438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15</xdr:row>
      <xdr:rowOff>204788</xdr:rowOff>
    </xdr:from>
    <xdr:to>
      <xdr:col>13</xdr:col>
      <xdr:colOff>962025</xdr:colOff>
      <xdr:row>15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85725</xdr:colOff>
      <xdr:row>15</xdr:row>
      <xdr:rowOff>204788</xdr:rowOff>
    </xdr:from>
    <xdr:to>
      <xdr:col>13</xdr:col>
      <xdr:colOff>962025</xdr:colOff>
      <xdr:row>15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28575</xdr:colOff>
      <xdr:row>16</xdr:row>
      <xdr:rowOff>3175</xdr:rowOff>
    </xdr:from>
    <xdr:to>
      <xdr:col>13</xdr:col>
      <xdr:colOff>952500</xdr:colOff>
      <xdr:row>16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74612</xdr:colOff>
      <xdr:row>18</xdr:row>
      <xdr:rowOff>1588</xdr:rowOff>
    </xdr:from>
    <xdr:to>
      <xdr:col>12</xdr:col>
      <xdr:colOff>960437</xdr:colOff>
      <xdr:row>18</xdr:row>
      <xdr:rowOff>1588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84137</xdr:colOff>
      <xdr:row>18</xdr:row>
      <xdr:rowOff>1588</xdr:rowOff>
    </xdr:from>
    <xdr:to>
      <xdr:col>12</xdr:col>
      <xdr:colOff>960437</xdr:colOff>
      <xdr:row>18</xdr:row>
      <xdr:rowOff>1588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26987</xdr:colOff>
      <xdr:row>17</xdr:row>
      <xdr:rowOff>203200</xdr:rowOff>
    </xdr:from>
    <xdr:to>
      <xdr:col>12</xdr:col>
      <xdr:colOff>950912</xdr:colOff>
      <xdr:row>17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77788</xdr:colOff>
      <xdr:row>14</xdr:row>
      <xdr:rowOff>201613</xdr:rowOff>
    </xdr:from>
    <xdr:to>
      <xdr:col>11</xdr:col>
      <xdr:colOff>963613</xdr:colOff>
      <xdr:row>14</xdr:row>
      <xdr:rowOff>201613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87313</xdr:colOff>
      <xdr:row>14</xdr:row>
      <xdr:rowOff>201613</xdr:rowOff>
    </xdr:from>
    <xdr:to>
      <xdr:col>11</xdr:col>
      <xdr:colOff>963613</xdr:colOff>
      <xdr:row>14</xdr:row>
      <xdr:rowOff>201613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30163</xdr:colOff>
      <xdr:row>15</xdr:row>
      <xdr:rowOff>0</xdr:rowOff>
    </xdr:from>
    <xdr:to>
      <xdr:col>11</xdr:col>
      <xdr:colOff>954088</xdr:colOff>
      <xdr:row>15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77787</xdr:colOff>
      <xdr:row>17</xdr:row>
      <xdr:rowOff>203200</xdr:rowOff>
    </xdr:from>
    <xdr:to>
      <xdr:col>16</xdr:col>
      <xdr:colOff>963612</xdr:colOff>
      <xdr:row>17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87312</xdr:colOff>
      <xdr:row>17</xdr:row>
      <xdr:rowOff>203200</xdr:rowOff>
    </xdr:from>
    <xdr:to>
      <xdr:col>16</xdr:col>
      <xdr:colOff>963612</xdr:colOff>
      <xdr:row>17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30162</xdr:colOff>
      <xdr:row>17</xdr:row>
      <xdr:rowOff>204788</xdr:rowOff>
    </xdr:from>
    <xdr:to>
      <xdr:col>16</xdr:col>
      <xdr:colOff>954087</xdr:colOff>
      <xdr:row>17</xdr:row>
      <xdr:rowOff>204788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79375</xdr:colOff>
      <xdr:row>12</xdr:row>
      <xdr:rowOff>204788</xdr:rowOff>
    </xdr:from>
    <xdr:to>
      <xdr:col>15</xdr:col>
      <xdr:colOff>965200</xdr:colOff>
      <xdr:row>12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88900</xdr:colOff>
      <xdr:row>12</xdr:row>
      <xdr:rowOff>204788</xdr:rowOff>
    </xdr:from>
    <xdr:to>
      <xdr:col>15</xdr:col>
      <xdr:colOff>965200</xdr:colOff>
      <xdr:row>12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31750</xdr:colOff>
      <xdr:row>13</xdr:row>
      <xdr:rowOff>3175</xdr:rowOff>
    </xdr:from>
    <xdr:to>
      <xdr:col>15</xdr:col>
      <xdr:colOff>955675</xdr:colOff>
      <xdr:row>13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77787</xdr:colOff>
      <xdr:row>12</xdr:row>
      <xdr:rowOff>0</xdr:rowOff>
    </xdr:from>
    <xdr:to>
      <xdr:col>13</xdr:col>
      <xdr:colOff>963612</xdr:colOff>
      <xdr:row>12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87312</xdr:colOff>
      <xdr:row>12</xdr:row>
      <xdr:rowOff>0</xdr:rowOff>
    </xdr:from>
    <xdr:to>
      <xdr:col>13</xdr:col>
      <xdr:colOff>963612</xdr:colOff>
      <xdr:row>12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30162</xdr:colOff>
      <xdr:row>11</xdr:row>
      <xdr:rowOff>201613</xdr:rowOff>
    </xdr:from>
    <xdr:to>
      <xdr:col>13</xdr:col>
      <xdr:colOff>954087</xdr:colOff>
      <xdr:row>11</xdr:row>
      <xdr:rowOff>201613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</xdr:colOff>
      <xdr:row>13</xdr:row>
      <xdr:rowOff>6350</xdr:rowOff>
    </xdr:from>
    <xdr:to>
      <xdr:col>8</xdr:col>
      <xdr:colOff>955675</xdr:colOff>
      <xdr:row>13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8</xdr:col>
      <xdr:colOff>79375</xdr:colOff>
      <xdr:row>13</xdr:row>
      <xdr:rowOff>6350</xdr:rowOff>
    </xdr:from>
    <xdr:to>
      <xdr:col>8</xdr:col>
      <xdr:colOff>955675</xdr:colOff>
      <xdr:row>13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8</xdr:col>
      <xdr:colOff>22225</xdr:colOff>
      <xdr:row>13</xdr:row>
      <xdr:rowOff>1588</xdr:rowOff>
    </xdr:from>
    <xdr:to>
      <xdr:col>8</xdr:col>
      <xdr:colOff>946150</xdr:colOff>
      <xdr:row>13</xdr:row>
      <xdr:rowOff>1588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74613</xdr:colOff>
      <xdr:row>17</xdr:row>
      <xdr:rowOff>203200</xdr:rowOff>
    </xdr:from>
    <xdr:to>
      <xdr:col>13</xdr:col>
      <xdr:colOff>960438</xdr:colOff>
      <xdr:row>17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84138</xdr:colOff>
      <xdr:row>17</xdr:row>
      <xdr:rowOff>203200</xdr:rowOff>
    </xdr:from>
    <xdr:to>
      <xdr:col>13</xdr:col>
      <xdr:colOff>960438</xdr:colOff>
      <xdr:row>17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26988</xdr:colOff>
      <xdr:row>17</xdr:row>
      <xdr:rowOff>204788</xdr:rowOff>
    </xdr:from>
    <xdr:to>
      <xdr:col>13</xdr:col>
      <xdr:colOff>950913</xdr:colOff>
      <xdr:row>17</xdr:row>
      <xdr:rowOff>204788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82550</xdr:colOff>
      <xdr:row>13</xdr:row>
      <xdr:rowOff>200025</xdr:rowOff>
    </xdr:from>
    <xdr:to>
      <xdr:col>12</xdr:col>
      <xdr:colOff>968375</xdr:colOff>
      <xdr:row>13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92075</xdr:colOff>
      <xdr:row>13</xdr:row>
      <xdr:rowOff>200025</xdr:rowOff>
    </xdr:from>
    <xdr:to>
      <xdr:col>12</xdr:col>
      <xdr:colOff>968375</xdr:colOff>
      <xdr:row>13</xdr:row>
      <xdr:rowOff>200025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34925</xdr:colOff>
      <xdr:row>13</xdr:row>
      <xdr:rowOff>200025</xdr:rowOff>
    </xdr:from>
    <xdr:to>
      <xdr:col>12</xdr:col>
      <xdr:colOff>958850</xdr:colOff>
      <xdr:row>13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82550</xdr:colOff>
      <xdr:row>16</xdr:row>
      <xdr:rowOff>0</xdr:rowOff>
    </xdr:from>
    <xdr:to>
      <xdr:col>12</xdr:col>
      <xdr:colOff>968375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92075</xdr:colOff>
      <xdr:row>16</xdr:row>
      <xdr:rowOff>0</xdr:rowOff>
    </xdr:from>
    <xdr:to>
      <xdr:col>12</xdr:col>
      <xdr:colOff>968375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34925</xdr:colOff>
      <xdr:row>16</xdr:row>
      <xdr:rowOff>0</xdr:rowOff>
    </xdr:from>
    <xdr:to>
      <xdr:col>12</xdr:col>
      <xdr:colOff>958850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13</xdr:row>
      <xdr:rowOff>0</xdr:rowOff>
    </xdr:from>
    <xdr:to>
      <xdr:col>12</xdr:col>
      <xdr:colOff>962025</xdr:colOff>
      <xdr:row>13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85725</xdr:colOff>
      <xdr:row>13</xdr:row>
      <xdr:rowOff>0</xdr:rowOff>
    </xdr:from>
    <xdr:to>
      <xdr:col>12</xdr:col>
      <xdr:colOff>962025</xdr:colOff>
      <xdr:row>13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28575</xdr:colOff>
      <xdr:row>12</xdr:row>
      <xdr:rowOff>193675</xdr:rowOff>
    </xdr:from>
    <xdr:to>
      <xdr:col>12</xdr:col>
      <xdr:colOff>952500</xdr:colOff>
      <xdr:row>12</xdr:row>
      <xdr:rowOff>193675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82550</xdr:colOff>
      <xdr:row>11</xdr:row>
      <xdr:rowOff>204788</xdr:rowOff>
    </xdr:from>
    <xdr:to>
      <xdr:col>12</xdr:col>
      <xdr:colOff>968375</xdr:colOff>
      <xdr:row>11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92075</xdr:colOff>
      <xdr:row>11</xdr:row>
      <xdr:rowOff>204788</xdr:rowOff>
    </xdr:from>
    <xdr:to>
      <xdr:col>12</xdr:col>
      <xdr:colOff>968375</xdr:colOff>
      <xdr:row>11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34925</xdr:colOff>
      <xdr:row>12</xdr:row>
      <xdr:rowOff>3175</xdr:rowOff>
    </xdr:from>
    <xdr:to>
      <xdr:col>12</xdr:col>
      <xdr:colOff>958850</xdr:colOff>
      <xdr:row>12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</xdr:colOff>
      <xdr:row>14</xdr:row>
      <xdr:rowOff>1587</xdr:rowOff>
    </xdr:from>
    <xdr:to>
      <xdr:col>12</xdr:col>
      <xdr:colOff>966787</xdr:colOff>
      <xdr:row>14</xdr:row>
      <xdr:rowOff>1587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90487</xdr:colOff>
      <xdr:row>14</xdr:row>
      <xdr:rowOff>1587</xdr:rowOff>
    </xdr:from>
    <xdr:to>
      <xdr:col>12</xdr:col>
      <xdr:colOff>966787</xdr:colOff>
      <xdr:row>14</xdr:row>
      <xdr:rowOff>1587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33337</xdr:colOff>
      <xdr:row>13</xdr:row>
      <xdr:rowOff>195263</xdr:rowOff>
    </xdr:from>
    <xdr:to>
      <xdr:col>12</xdr:col>
      <xdr:colOff>957262</xdr:colOff>
      <xdr:row>13</xdr:row>
      <xdr:rowOff>195263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79375</xdr:colOff>
      <xdr:row>13</xdr:row>
      <xdr:rowOff>4763</xdr:rowOff>
    </xdr:from>
    <xdr:to>
      <xdr:col>7</xdr:col>
      <xdr:colOff>965200</xdr:colOff>
      <xdr:row>13</xdr:row>
      <xdr:rowOff>4763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7</xdr:col>
      <xdr:colOff>88900</xdr:colOff>
      <xdr:row>13</xdr:row>
      <xdr:rowOff>4763</xdr:rowOff>
    </xdr:from>
    <xdr:to>
      <xdr:col>7</xdr:col>
      <xdr:colOff>965200</xdr:colOff>
      <xdr:row>13</xdr:row>
      <xdr:rowOff>4763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7</xdr:col>
      <xdr:colOff>31750</xdr:colOff>
      <xdr:row>13</xdr:row>
      <xdr:rowOff>0</xdr:rowOff>
    </xdr:from>
    <xdr:to>
      <xdr:col>7</xdr:col>
      <xdr:colOff>955675</xdr:colOff>
      <xdr:row>13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69850</xdr:colOff>
      <xdr:row>13</xdr:row>
      <xdr:rowOff>203200</xdr:rowOff>
    </xdr:from>
    <xdr:to>
      <xdr:col>10</xdr:col>
      <xdr:colOff>955675</xdr:colOff>
      <xdr:row>13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79375</xdr:colOff>
      <xdr:row>13</xdr:row>
      <xdr:rowOff>203200</xdr:rowOff>
    </xdr:from>
    <xdr:to>
      <xdr:col>10</xdr:col>
      <xdr:colOff>955675</xdr:colOff>
      <xdr:row>13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22225</xdr:colOff>
      <xdr:row>14</xdr:row>
      <xdr:rowOff>1587</xdr:rowOff>
    </xdr:from>
    <xdr:to>
      <xdr:col>10</xdr:col>
      <xdr:colOff>946150</xdr:colOff>
      <xdr:row>14</xdr:row>
      <xdr:rowOff>1587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74613</xdr:colOff>
      <xdr:row>16</xdr:row>
      <xdr:rowOff>0</xdr:rowOff>
    </xdr:from>
    <xdr:to>
      <xdr:col>12</xdr:col>
      <xdr:colOff>960438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84138</xdr:colOff>
      <xdr:row>16</xdr:row>
      <xdr:rowOff>0</xdr:rowOff>
    </xdr:from>
    <xdr:to>
      <xdr:col>12</xdr:col>
      <xdr:colOff>960438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26988</xdr:colOff>
      <xdr:row>16</xdr:row>
      <xdr:rowOff>0</xdr:rowOff>
    </xdr:from>
    <xdr:to>
      <xdr:col>12</xdr:col>
      <xdr:colOff>950913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71438</xdr:colOff>
      <xdr:row>18</xdr:row>
      <xdr:rowOff>1588</xdr:rowOff>
    </xdr:from>
    <xdr:to>
      <xdr:col>14</xdr:col>
      <xdr:colOff>957263</xdr:colOff>
      <xdr:row>18</xdr:row>
      <xdr:rowOff>1588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80963</xdr:colOff>
      <xdr:row>18</xdr:row>
      <xdr:rowOff>1588</xdr:rowOff>
    </xdr:from>
    <xdr:to>
      <xdr:col>14</xdr:col>
      <xdr:colOff>957263</xdr:colOff>
      <xdr:row>18</xdr:row>
      <xdr:rowOff>1588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23813</xdr:colOff>
      <xdr:row>17</xdr:row>
      <xdr:rowOff>203200</xdr:rowOff>
    </xdr:from>
    <xdr:to>
      <xdr:col>14</xdr:col>
      <xdr:colOff>947738</xdr:colOff>
      <xdr:row>17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73025</xdr:colOff>
      <xdr:row>18</xdr:row>
      <xdr:rowOff>1588</xdr:rowOff>
    </xdr:from>
    <xdr:to>
      <xdr:col>12</xdr:col>
      <xdr:colOff>958850</xdr:colOff>
      <xdr:row>18</xdr:row>
      <xdr:rowOff>1588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82550</xdr:colOff>
      <xdr:row>18</xdr:row>
      <xdr:rowOff>1588</xdr:rowOff>
    </xdr:from>
    <xdr:to>
      <xdr:col>12</xdr:col>
      <xdr:colOff>958850</xdr:colOff>
      <xdr:row>18</xdr:row>
      <xdr:rowOff>1588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25400</xdr:colOff>
      <xdr:row>17</xdr:row>
      <xdr:rowOff>203200</xdr:rowOff>
    </xdr:from>
    <xdr:to>
      <xdr:col>12</xdr:col>
      <xdr:colOff>949325</xdr:colOff>
      <xdr:row>17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17</xdr:row>
      <xdr:rowOff>201613</xdr:rowOff>
    </xdr:from>
    <xdr:to>
      <xdr:col>13</xdr:col>
      <xdr:colOff>962025</xdr:colOff>
      <xdr:row>17</xdr:row>
      <xdr:rowOff>201613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85725</xdr:colOff>
      <xdr:row>17</xdr:row>
      <xdr:rowOff>201613</xdr:rowOff>
    </xdr:from>
    <xdr:to>
      <xdr:col>13</xdr:col>
      <xdr:colOff>962025</xdr:colOff>
      <xdr:row>17</xdr:row>
      <xdr:rowOff>201613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28575</xdr:colOff>
      <xdr:row>18</xdr:row>
      <xdr:rowOff>0</xdr:rowOff>
    </xdr:from>
    <xdr:to>
      <xdr:col>13</xdr:col>
      <xdr:colOff>952500</xdr:colOff>
      <xdr:row>18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15</xdr:row>
      <xdr:rowOff>3175</xdr:rowOff>
    </xdr:from>
    <xdr:to>
      <xdr:col>9</xdr:col>
      <xdr:colOff>962025</xdr:colOff>
      <xdr:row>15</xdr:row>
      <xdr:rowOff>3175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85725</xdr:colOff>
      <xdr:row>15</xdr:row>
      <xdr:rowOff>3175</xdr:rowOff>
    </xdr:from>
    <xdr:to>
      <xdr:col>9</xdr:col>
      <xdr:colOff>962025</xdr:colOff>
      <xdr:row>15</xdr:row>
      <xdr:rowOff>3175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28575</xdr:colOff>
      <xdr:row>14</xdr:row>
      <xdr:rowOff>196850</xdr:rowOff>
    </xdr:from>
    <xdr:to>
      <xdr:col>9</xdr:col>
      <xdr:colOff>952500</xdr:colOff>
      <xdr:row>14</xdr:row>
      <xdr:rowOff>196850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20" workbookViewId="0">
      <selection activeCell="E11" sqref="E11"/>
    </sheetView>
  </sheetViews>
  <sheetFormatPr defaultRowHeight="15.75" x14ac:dyDescent="0.25"/>
  <cols>
    <col min="1" max="1" width="19.875" style="7" customWidth="1"/>
    <col min="2" max="2" width="9" style="7"/>
    <col min="3" max="3" width="2.75" style="7" customWidth="1"/>
    <col min="4" max="7" width="9" style="7"/>
    <col min="8" max="8" width="8.25" style="7" customWidth="1"/>
    <col min="9" max="9" width="9" style="7"/>
    <col min="10" max="10" width="8.375" style="7" customWidth="1"/>
    <col min="11" max="11" width="9" style="7"/>
    <col min="12" max="12" width="4.125" style="7" customWidth="1"/>
    <col min="13" max="13" width="16.5" style="7" customWidth="1"/>
    <col min="14" max="16384" width="9" style="7"/>
  </cols>
  <sheetData>
    <row r="1" spans="1:13" s="15" customFormat="1" ht="20.100000000000001" customHeight="1" x14ac:dyDescent="0.3">
      <c r="A1" s="48" t="s">
        <v>195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5" customFormat="1" ht="20.100000000000001" customHeight="1" x14ac:dyDescent="0.3">
      <c r="A2" s="48" t="s">
        <v>224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7.5" customHeight="1" x14ac:dyDescent="0.25">
      <c r="B4" s="12"/>
    </row>
    <row r="5" spans="1:13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7"/>
      <c r="M5" s="16"/>
    </row>
    <row r="6" spans="1:13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66</v>
      </c>
      <c r="I6" s="8" t="s">
        <v>77</v>
      </c>
      <c r="J6" s="8" t="s">
        <v>79</v>
      </c>
      <c r="K6" s="14" t="s">
        <v>68</v>
      </c>
      <c r="L6" s="9"/>
      <c r="M6" s="19" t="s">
        <v>82</v>
      </c>
    </row>
    <row r="7" spans="1:13" s="18" customFormat="1" ht="17.100000000000001" customHeight="1" x14ac:dyDescent="0.25">
      <c r="A7" s="39" t="s">
        <v>175</v>
      </c>
      <c r="C7" s="10"/>
      <c r="E7" s="8" t="s">
        <v>85</v>
      </c>
      <c r="F7" s="8" t="s">
        <v>86</v>
      </c>
      <c r="G7" s="8" t="s">
        <v>87</v>
      </c>
      <c r="H7" s="8"/>
      <c r="I7" s="8" t="s">
        <v>88</v>
      </c>
      <c r="J7" s="8" t="s">
        <v>90</v>
      </c>
      <c r="K7" s="8" t="s">
        <v>0</v>
      </c>
      <c r="L7" s="8"/>
      <c r="M7" s="19" t="s">
        <v>93</v>
      </c>
    </row>
    <row r="8" spans="1:13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106</v>
      </c>
      <c r="I8" s="8" t="s">
        <v>97</v>
      </c>
      <c r="J8" s="8" t="s">
        <v>99</v>
      </c>
      <c r="K8" s="8" t="s">
        <v>102</v>
      </c>
      <c r="L8" s="8"/>
      <c r="M8" s="21"/>
    </row>
    <row r="9" spans="1:13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/>
      <c r="H9" s="13"/>
      <c r="I9" s="13"/>
      <c r="J9" s="13" t="s">
        <v>189</v>
      </c>
      <c r="K9" s="13" t="s">
        <v>190</v>
      </c>
      <c r="L9" s="13"/>
      <c r="M9" s="22"/>
    </row>
    <row r="10" spans="1:13" s="24" customFormat="1" ht="16.5" customHeight="1" x14ac:dyDescent="0.25">
      <c r="A10" s="25" t="s">
        <v>179</v>
      </c>
      <c r="B10" s="24">
        <f>SUM(B11:B29)</f>
        <v>29776.153100000003</v>
      </c>
      <c r="D10" s="24">
        <f t="shared" ref="D10:K10" si="0">SUM(D11:D28)</f>
        <v>9768.2077000000008</v>
      </c>
      <c r="E10" s="24">
        <f t="shared" si="0"/>
        <v>1385.2552000000001</v>
      </c>
      <c r="F10" s="24">
        <f t="shared" si="0"/>
        <v>964.50670000000002</v>
      </c>
      <c r="G10" s="24">
        <f t="shared" si="0"/>
        <v>1181.0524</v>
      </c>
      <c r="H10" s="24">
        <f t="shared" si="0"/>
        <v>539.53689999999995</v>
      </c>
      <c r="I10" s="24">
        <f t="shared" si="0"/>
        <v>8864.0210000000025</v>
      </c>
      <c r="J10" s="24">
        <f t="shared" si="0"/>
        <v>3532.0297000000005</v>
      </c>
      <c r="K10" s="24">
        <f t="shared" si="0"/>
        <v>678.20169999999996</v>
      </c>
      <c r="M10" s="25" t="s">
        <v>83</v>
      </c>
    </row>
    <row r="11" spans="1:13" s="26" customFormat="1" ht="16.5" customHeight="1" x14ac:dyDescent="0.25">
      <c r="A11" s="26" t="s">
        <v>1</v>
      </c>
      <c r="B11" s="26">
        <f>SUM(D11:K11)</f>
        <v>587.9588</v>
      </c>
      <c r="D11" s="30" t="s">
        <v>180</v>
      </c>
      <c r="E11" s="30" t="s">
        <v>180</v>
      </c>
      <c r="F11" s="30" t="s">
        <v>180</v>
      </c>
      <c r="G11" s="26">
        <v>587.9588</v>
      </c>
      <c r="H11" s="30" t="s">
        <v>180</v>
      </c>
      <c r="I11" s="30" t="s">
        <v>180</v>
      </c>
      <c r="J11" s="30" t="s">
        <v>180</v>
      </c>
      <c r="K11" s="30" t="s">
        <v>180</v>
      </c>
      <c r="M11" s="4" t="s">
        <v>107</v>
      </c>
    </row>
    <row r="12" spans="1:13" s="26" customFormat="1" ht="16.5" customHeight="1" x14ac:dyDescent="0.25">
      <c r="A12" s="26" t="s">
        <v>2</v>
      </c>
      <c r="B12" s="26">
        <f t="shared" ref="B12:B29" si="1">SUM(D12:K12)</f>
        <v>14406.455800000002</v>
      </c>
      <c r="D12" s="30" t="s">
        <v>180</v>
      </c>
      <c r="E12" s="26">
        <v>1385.2552000000001</v>
      </c>
      <c r="F12" s="26">
        <v>964.50670000000002</v>
      </c>
      <c r="G12" s="26">
        <v>367.4008</v>
      </c>
      <c r="H12" s="30" t="s">
        <v>180</v>
      </c>
      <c r="I12" s="26">
        <v>8106.9950000000017</v>
      </c>
      <c r="J12" s="26">
        <v>2904.0964000000004</v>
      </c>
      <c r="K12" s="26">
        <v>678.20169999999996</v>
      </c>
      <c r="M12" s="27" t="s">
        <v>108</v>
      </c>
    </row>
    <row r="13" spans="1:13" s="26" customFormat="1" ht="16.5" customHeight="1" x14ac:dyDescent="0.25">
      <c r="A13" s="26" t="s">
        <v>4</v>
      </c>
      <c r="B13" s="26">
        <f t="shared" si="1"/>
        <v>411.92470000000003</v>
      </c>
      <c r="D13" s="30" t="s">
        <v>180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26">
        <v>411.92470000000003</v>
      </c>
      <c r="J13" s="30" t="s">
        <v>180</v>
      </c>
      <c r="K13" s="30" t="s">
        <v>180</v>
      </c>
      <c r="M13" s="6" t="s">
        <v>110</v>
      </c>
    </row>
    <row r="14" spans="1:13" s="26" customFormat="1" ht="16.5" customHeight="1" x14ac:dyDescent="0.25">
      <c r="A14" s="26" t="s">
        <v>13</v>
      </c>
      <c r="B14" s="26">
        <f t="shared" si="1"/>
        <v>775.19740000000002</v>
      </c>
      <c r="D14" s="26">
        <v>775.19740000000002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30" t="s">
        <v>180</v>
      </c>
      <c r="K14" s="30" t="s">
        <v>180</v>
      </c>
      <c r="M14" s="6" t="s">
        <v>119</v>
      </c>
    </row>
    <row r="15" spans="1:13" s="26" customFormat="1" ht="16.5" customHeight="1" x14ac:dyDescent="0.25">
      <c r="A15" s="26" t="s">
        <v>15</v>
      </c>
      <c r="B15" s="26">
        <f t="shared" si="1"/>
        <v>345.10129999999998</v>
      </c>
      <c r="D15" s="30" t="s">
        <v>180</v>
      </c>
      <c r="E15" s="30" t="s">
        <v>180</v>
      </c>
      <c r="F15" s="30" t="s">
        <v>180</v>
      </c>
      <c r="G15" s="30" t="s">
        <v>180</v>
      </c>
      <c r="H15" s="30" t="s">
        <v>180</v>
      </c>
      <c r="I15" s="26">
        <v>345.10129999999998</v>
      </c>
      <c r="J15" s="30" t="s">
        <v>180</v>
      </c>
      <c r="K15" s="30" t="s">
        <v>180</v>
      </c>
      <c r="M15" s="6" t="s">
        <v>121</v>
      </c>
    </row>
    <row r="16" spans="1:13" s="26" customFormat="1" ht="16.5" customHeight="1" x14ac:dyDescent="0.25">
      <c r="A16" s="26" t="s">
        <v>52</v>
      </c>
      <c r="B16" s="26">
        <f t="shared" si="1"/>
        <v>539.53689999999995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26">
        <v>539.53689999999995</v>
      </c>
      <c r="I16" s="30" t="s">
        <v>180</v>
      </c>
      <c r="J16" s="30" t="s">
        <v>180</v>
      </c>
      <c r="K16" s="30" t="s">
        <v>180</v>
      </c>
      <c r="M16" s="5" t="s">
        <v>127</v>
      </c>
    </row>
    <row r="17" spans="1:13" s="26" customFormat="1" ht="16.5" customHeight="1" x14ac:dyDescent="0.25">
      <c r="A17" s="26" t="s">
        <v>20</v>
      </c>
      <c r="B17" s="26">
        <f t="shared" si="1"/>
        <v>359.42070000000001</v>
      </c>
      <c r="D17" s="30" t="s">
        <v>180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26">
        <v>359.42070000000001</v>
      </c>
      <c r="K17" s="30" t="s">
        <v>180</v>
      </c>
      <c r="M17" s="5" t="s">
        <v>134</v>
      </c>
    </row>
    <row r="18" spans="1:13" s="26" customFormat="1" ht="16.5" customHeight="1" x14ac:dyDescent="0.25">
      <c r="A18" s="26" t="s">
        <v>22</v>
      </c>
      <c r="B18" s="26">
        <f t="shared" si="1"/>
        <v>326.48770000000002</v>
      </c>
      <c r="D18" s="26">
        <v>326.48770000000002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M18" s="5" t="s">
        <v>136</v>
      </c>
    </row>
    <row r="19" spans="1:13" s="26" customFormat="1" ht="16.5" customHeight="1" x14ac:dyDescent="0.25">
      <c r="A19" s="26" t="s">
        <v>23</v>
      </c>
      <c r="B19" s="26">
        <f t="shared" si="1"/>
        <v>184.15280000000001</v>
      </c>
      <c r="D19" s="26">
        <v>184.15280000000001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K19" s="30" t="s">
        <v>180</v>
      </c>
      <c r="M19" s="5" t="s">
        <v>137</v>
      </c>
    </row>
    <row r="20" spans="1:13" s="26" customFormat="1" ht="16.5" customHeight="1" x14ac:dyDescent="0.25">
      <c r="A20" s="26" t="s">
        <v>26</v>
      </c>
      <c r="B20" s="26">
        <f t="shared" si="1"/>
        <v>342.34230000000002</v>
      </c>
      <c r="D20" s="26">
        <v>342.34230000000002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30" t="s">
        <v>180</v>
      </c>
      <c r="J20" s="30" t="s">
        <v>180</v>
      </c>
      <c r="K20" s="30" t="s">
        <v>180</v>
      </c>
      <c r="M20" s="5" t="s">
        <v>140</v>
      </c>
    </row>
    <row r="21" spans="1:13" s="26" customFormat="1" ht="16.5" customHeight="1" x14ac:dyDescent="0.25">
      <c r="A21" s="26" t="s">
        <v>29</v>
      </c>
      <c r="B21" s="26">
        <f t="shared" si="1"/>
        <v>1139.8637000000001</v>
      </c>
      <c r="D21" s="26">
        <v>1139.8637000000001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M21" s="5" t="s">
        <v>143</v>
      </c>
    </row>
    <row r="22" spans="1:13" s="26" customFormat="1" ht="16.5" customHeight="1" x14ac:dyDescent="0.25">
      <c r="A22" s="26" t="s">
        <v>31</v>
      </c>
      <c r="B22" s="26">
        <f t="shared" si="1"/>
        <v>1391.1427000000001</v>
      </c>
      <c r="D22" s="26">
        <v>896.93730000000005</v>
      </c>
      <c r="E22" s="30" t="s">
        <v>180</v>
      </c>
      <c r="F22" s="30" t="s">
        <v>180</v>
      </c>
      <c r="G22" s="26">
        <v>225.69280000000001</v>
      </c>
      <c r="H22" s="30" t="s">
        <v>180</v>
      </c>
      <c r="I22" s="30" t="s">
        <v>180</v>
      </c>
      <c r="J22" s="26">
        <v>268.51260000000002</v>
      </c>
      <c r="K22" s="30" t="s">
        <v>180</v>
      </c>
      <c r="M22" s="5" t="s">
        <v>145</v>
      </c>
    </row>
    <row r="23" spans="1:13" s="26" customFormat="1" ht="16.5" customHeight="1" x14ac:dyDescent="0.25">
      <c r="A23" s="26" t="s">
        <v>32</v>
      </c>
      <c r="B23" s="26">
        <f t="shared" si="1"/>
        <v>652.5335</v>
      </c>
      <c r="D23" s="26">
        <v>652.5335</v>
      </c>
      <c r="E23" s="30" t="s">
        <v>180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30" t="s">
        <v>180</v>
      </c>
      <c r="K23" s="30" t="s">
        <v>180</v>
      </c>
      <c r="M23" s="5" t="s">
        <v>146</v>
      </c>
    </row>
    <row r="24" spans="1:13" s="26" customFormat="1" ht="16.5" customHeight="1" x14ac:dyDescent="0.25">
      <c r="A24" s="26" t="s">
        <v>33</v>
      </c>
      <c r="B24" s="26">
        <f t="shared" si="1"/>
        <v>2848.6097</v>
      </c>
      <c r="D24" s="26">
        <v>2848.6097</v>
      </c>
      <c r="E24" s="30" t="s">
        <v>180</v>
      </c>
      <c r="F24" s="30" t="s">
        <v>180</v>
      </c>
      <c r="G24" s="30" t="s">
        <v>180</v>
      </c>
      <c r="H24" s="30" t="s">
        <v>180</v>
      </c>
      <c r="I24" s="30" t="s">
        <v>180</v>
      </c>
      <c r="J24" s="30" t="s">
        <v>180</v>
      </c>
      <c r="K24" s="30" t="s">
        <v>180</v>
      </c>
      <c r="M24" s="5" t="s">
        <v>147</v>
      </c>
    </row>
    <row r="25" spans="1:13" s="26" customFormat="1" ht="16.5" customHeight="1" x14ac:dyDescent="0.25">
      <c r="A25" s="26" t="s">
        <v>34</v>
      </c>
      <c r="B25" s="26">
        <f t="shared" si="1"/>
        <v>447.49399999999997</v>
      </c>
      <c r="D25" s="26">
        <v>447.49399999999997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30" t="s">
        <v>180</v>
      </c>
      <c r="K25" s="30" t="s">
        <v>180</v>
      </c>
      <c r="M25" s="5" t="s">
        <v>148</v>
      </c>
    </row>
    <row r="26" spans="1:13" s="26" customFormat="1" ht="16.5" customHeight="1" x14ac:dyDescent="0.25">
      <c r="A26" s="26" t="s">
        <v>45</v>
      </c>
      <c r="B26" s="26">
        <f t="shared" si="1"/>
        <v>326.63310000000001</v>
      </c>
      <c r="D26" s="26">
        <v>326.63310000000001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K26" s="30" t="s">
        <v>180</v>
      </c>
      <c r="M26" s="26" t="s">
        <v>159</v>
      </c>
    </row>
    <row r="27" spans="1:13" s="26" customFormat="1" ht="16.5" customHeight="1" x14ac:dyDescent="0.25">
      <c r="A27" s="26" t="s">
        <v>48</v>
      </c>
      <c r="B27" s="26">
        <f t="shared" si="1"/>
        <v>1351.8317</v>
      </c>
      <c r="D27" s="26">
        <v>1351.8317</v>
      </c>
      <c r="E27" s="30" t="s">
        <v>180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30" t="s">
        <v>180</v>
      </c>
      <c r="K27" s="30" t="s">
        <v>180</v>
      </c>
      <c r="M27" s="26" t="s">
        <v>162</v>
      </c>
    </row>
    <row r="28" spans="1:13" s="26" customFormat="1" ht="16.5" customHeight="1" x14ac:dyDescent="0.25">
      <c r="A28" s="26" t="s">
        <v>49</v>
      </c>
      <c r="B28" s="26">
        <f t="shared" si="1"/>
        <v>476.12450000000001</v>
      </c>
      <c r="D28" s="26">
        <v>476.12450000000001</v>
      </c>
      <c r="E28" s="30" t="s">
        <v>180</v>
      </c>
      <c r="F28" s="30" t="s">
        <v>180</v>
      </c>
      <c r="G28" s="30" t="s">
        <v>180</v>
      </c>
      <c r="H28" s="30" t="s">
        <v>180</v>
      </c>
      <c r="I28" s="30" t="s">
        <v>180</v>
      </c>
      <c r="J28" s="30" t="s">
        <v>180</v>
      </c>
      <c r="K28" s="30" t="s">
        <v>180</v>
      </c>
      <c r="M28" s="26" t="s">
        <v>164</v>
      </c>
    </row>
    <row r="29" spans="1:13" s="26" customFormat="1" ht="16.5" customHeight="1" x14ac:dyDescent="0.25">
      <c r="A29" s="29" t="s">
        <v>70</v>
      </c>
      <c r="B29" s="29">
        <f t="shared" si="1"/>
        <v>2863.3418000000001</v>
      </c>
      <c r="C29" s="29"/>
      <c r="D29" s="29">
        <v>2863.3418000000001</v>
      </c>
      <c r="E29" s="31" t="s">
        <v>180</v>
      </c>
      <c r="F29" s="31" t="s">
        <v>180</v>
      </c>
      <c r="G29" s="31" t="s">
        <v>180</v>
      </c>
      <c r="H29" s="31" t="s">
        <v>180</v>
      </c>
      <c r="I29" s="31" t="s">
        <v>180</v>
      </c>
      <c r="J29" s="31" t="s">
        <v>180</v>
      </c>
      <c r="K29" s="31" t="s">
        <v>180</v>
      </c>
      <c r="L29" s="29"/>
      <c r="M29" s="29" t="s">
        <v>182</v>
      </c>
    </row>
  </sheetData>
  <mergeCells count="4">
    <mergeCell ref="D5:K5"/>
    <mergeCell ref="A1:M1"/>
    <mergeCell ref="A2:M2"/>
    <mergeCell ref="A3:M3"/>
  </mergeCells>
  <phoneticPr fontId="1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120" workbookViewId="0">
      <selection activeCell="A25" sqref="A25:B25"/>
    </sheetView>
  </sheetViews>
  <sheetFormatPr defaultRowHeight="15.75" x14ac:dyDescent="0.25"/>
  <cols>
    <col min="1" max="1" width="16.25" style="7" customWidth="1"/>
    <col min="2" max="2" width="10.5" style="7" customWidth="1"/>
    <col min="3" max="3" width="4.875" style="7" customWidth="1"/>
    <col min="4" max="7" width="10" style="7" customWidth="1"/>
    <col min="8" max="8" width="9.25" style="7" customWidth="1"/>
    <col min="9" max="10" width="10" style="7" customWidth="1"/>
    <col min="11" max="11" width="6.625" style="7" customWidth="1"/>
    <col min="12" max="12" width="15.625" style="7" customWidth="1"/>
    <col min="13" max="16384" width="9" style="7"/>
  </cols>
  <sheetData>
    <row r="1" spans="1:15" s="15" customFormat="1" ht="20.100000000000001" customHeight="1" x14ac:dyDescent="0.3">
      <c r="A1" s="48" t="s">
        <v>213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5" s="15" customFormat="1" ht="20.100000000000001" customHeight="1" x14ac:dyDescent="0.3">
      <c r="A2" s="48" t="s">
        <v>239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3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8"/>
      <c r="N3" s="3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16"/>
      <c r="L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66</v>
      </c>
      <c r="I6" s="8" t="s">
        <v>77</v>
      </c>
      <c r="J6" s="8" t="s">
        <v>79</v>
      </c>
      <c r="K6" s="21"/>
      <c r="L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/>
      <c r="I7" s="8" t="s">
        <v>88</v>
      </c>
      <c r="J7" s="8" t="s">
        <v>90</v>
      </c>
      <c r="K7" s="21"/>
      <c r="L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106</v>
      </c>
      <c r="I8" s="8" t="s">
        <v>97</v>
      </c>
      <c r="J8" s="8" t="s">
        <v>99</v>
      </c>
      <c r="K8" s="21"/>
      <c r="L8" s="21"/>
    </row>
    <row r="9" spans="1:15" s="18" customFormat="1" ht="17.100000000000001" customHeight="1" x14ac:dyDescent="0.25">
      <c r="A9" s="37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13"/>
      <c r="J9" s="13" t="s">
        <v>189</v>
      </c>
      <c r="K9" s="22"/>
      <c r="L9" s="22"/>
    </row>
    <row r="10" spans="1:15" s="24" customFormat="1" ht="15.95" customHeight="1" x14ac:dyDescent="0.25">
      <c r="A10" s="25" t="s">
        <v>179</v>
      </c>
      <c r="B10" s="24">
        <f>SUM(B11:B45)</f>
        <v>26622.129599999986</v>
      </c>
      <c r="D10" s="24">
        <f>SUM(D11:D45)</f>
        <v>11887.988600000002</v>
      </c>
      <c r="E10" s="24">
        <f t="shared" ref="E10:J10" si="0">SUM(E11:E45)</f>
        <v>4474.6117999999997</v>
      </c>
      <c r="F10" s="24">
        <f t="shared" si="0"/>
        <v>1028.7781</v>
      </c>
      <c r="G10" s="24">
        <f t="shared" si="0"/>
        <v>631.68509999999992</v>
      </c>
      <c r="H10" s="24">
        <f t="shared" si="0"/>
        <v>2414.6243999999997</v>
      </c>
      <c r="I10" s="24">
        <f t="shared" si="0"/>
        <v>1483.4409000000001</v>
      </c>
      <c r="J10" s="24">
        <f t="shared" si="0"/>
        <v>4701.0006999999996</v>
      </c>
      <c r="L10" s="25" t="s">
        <v>83</v>
      </c>
    </row>
    <row r="11" spans="1:15" s="26" customFormat="1" ht="15.95" customHeight="1" x14ac:dyDescent="0.25">
      <c r="A11" s="26" t="s">
        <v>1</v>
      </c>
      <c r="B11" s="26">
        <f>SUM(D11:J11)</f>
        <v>2212.8182000000002</v>
      </c>
      <c r="D11" s="26">
        <v>1365.8253999999999</v>
      </c>
      <c r="E11" s="26">
        <v>274.9246</v>
      </c>
      <c r="F11" s="30" t="s">
        <v>180</v>
      </c>
      <c r="G11" s="26">
        <v>364.65559999999999</v>
      </c>
      <c r="H11" s="30" t="s">
        <v>180</v>
      </c>
      <c r="I11" s="30" t="s">
        <v>180</v>
      </c>
      <c r="J11" s="26">
        <v>207.4126</v>
      </c>
      <c r="L11" s="4" t="s">
        <v>107</v>
      </c>
    </row>
    <row r="12" spans="1:15" s="26" customFormat="1" ht="15.95" customHeight="1" x14ac:dyDescent="0.25">
      <c r="A12" s="26" t="s">
        <v>2</v>
      </c>
      <c r="B12" s="26">
        <f t="shared" ref="B12:B45" si="1">SUM(D12:J12)</f>
        <v>1214.6065000000001</v>
      </c>
      <c r="D12" s="26">
        <v>331.3802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26">
        <v>883.22630000000004</v>
      </c>
      <c r="L12" s="27" t="s">
        <v>108</v>
      </c>
    </row>
    <row r="13" spans="1:15" s="26" customFormat="1" ht="15.95" customHeight="1" x14ac:dyDescent="0.25">
      <c r="A13" s="26" t="s">
        <v>3</v>
      </c>
      <c r="B13" s="26">
        <f t="shared" si="1"/>
        <v>655.03870000000006</v>
      </c>
      <c r="D13" s="30" t="s">
        <v>180</v>
      </c>
      <c r="E13" s="26">
        <v>655.03870000000006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30" t="s">
        <v>180</v>
      </c>
      <c r="L13" s="27" t="s">
        <v>109</v>
      </c>
    </row>
    <row r="14" spans="1:15" s="26" customFormat="1" ht="15.95" customHeight="1" x14ac:dyDescent="0.25">
      <c r="A14" s="26" t="s">
        <v>4</v>
      </c>
      <c r="B14" s="26">
        <f t="shared" si="1"/>
        <v>226.4444</v>
      </c>
      <c r="D14" s="26">
        <v>226.4444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30" t="s">
        <v>180</v>
      </c>
      <c r="L14" s="6" t="s">
        <v>110</v>
      </c>
    </row>
    <row r="15" spans="1:15" s="26" customFormat="1" ht="15.95" customHeight="1" x14ac:dyDescent="0.25">
      <c r="A15" s="26" t="s">
        <v>5</v>
      </c>
      <c r="B15" s="26">
        <f t="shared" si="1"/>
        <v>546.21</v>
      </c>
      <c r="D15" s="30" t="s">
        <v>180</v>
      </c>
      <c r="E15" s="26">
        <v>546.21</v>
      </c>
      <c r="F15" s="30" t="s">
        <v>180</v>
      </c>
      <c r="G15" s="30" t="s">
        <v>180</v>
      </c>
      <c r="H15" s="30" t="s">
        <v>180</v>
      </c>
      <c r="I15" s="30" t="s">
        <v>180</v>
      </c>
      <c r="J15" s="30" t="s">
        <v>180</v>
      </c>
      <c r="L15" s="6" t="s">
        <v>111</v>
      </c>
    </row>
    <row r="16" spans="1:15" s="26" customFormat="1" ht="15.95" customHeight="1" x14ac:dyDescent="0.25">
      <c r="A16" s="26" t="s">
        <v>11</v>
      </c>
      <c r="B16" s="26">
        <f t="shared" si="1"/>
        <v>2793.7369999999996</v>
      </c>
      <c r="D16" s="26">
        <v>306.18920000000003</v>
      </c>
      <c r="E16" s="26">
        <v>1002.3805999999998</v>
      </c>
      <c r="F16" s="30" t="s">
        <v>180</v>
      </c>
      <c r="G16" s="26">
        <v>267.02949999999998</v>
      </c>
      <c r="H16" s="30" t="s">
        <v>180</v>
      </c>
      <c r="I16" s="26">
        <v>408.03300000000002</v>
      </c>
      <c r="J16" s="26">
        <v>810.10469999999998</v>
      </c>
      <c r="L16" s="6" t="s">
        <v>117</v>
      </c>
    </row>
    <row r="17" spans="1:15" s="26" customFormat="1" ht="15.95" customHeight="1" x14ac:dyDescent="0.25">
      <c r="A17" s="26" t="s">
        <v>12</v>
      </c>
      <c r="B17" s="26">
        <f t="shared" si="1"/>
        <v>3662.1636999999996</v>
      </c>
      <c r="D17" s="26">
        <v>2554.0567999999998</v>
      </c>
      <c r="E17" s="30" t="s">
        <v>180</v>
      </c>
      <c r="F17" s="30" t="s">
        <v>180</v>
      </c>
      <c r="G17" s="30" t="s">
        <v>180</v>
      </c>
      <c r="H17" s="26">
        <v>622.49159999999995</v>
      </c>
      <c r="I17" s="30" t="s">
        <v>180</v>
      </c>
      <c r="J17" s="26">
        <v>485.61529999999999</v>
      </c>
      <c r="L17" s="4" t="s">
        <v>118</v>
      </c>
    </row>
    <row r="18" spans="1:15" s="26" customFormat="1" ht="15.95" customHeight="1" x14ac:dyDescent="0.25">
      <c r="A18" s="26" t="s">
        <v>15</v>
      </c>
      <c r="B18" s="26">
        <f t="shared" si="1"/>
        <v>272.02300000000002</v>
      </c>
      <c r="D18" s="30" t="s">
        <v>180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26">
        <v>272.02300000000002</v>
      </c>
      <c r="L18" s="6" t="s">
        <v>121</v>
      </c>
    </row>
    <row r="19" spans="1:15" s="26" customFormat="1" ht="15.95" customHeight="1" x14ac:dyDescent="0.25">
      <c r="A19" s="26" t="s">
        <v>16</v>
      </c>
      <c r="B19" s="26">
        <f t="shared" si="1"/>
        <v>711.55</v>
      </c>
      <c r="D19" s="26">
        <v>711.55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L19" s="6" t="s">
        <v>122</v>
      </c>
    </row>
    <row r="20" spans="1:15" s="26" customFormat="1" ht="15.95" customHeight="1" x14ac:dyDescent="0.25">
      <c r="A20" s="26" t="s">
        <v>18</v>
      </c>
      <c r="B20" s="26">
        <f t="shared" si="1"/>
        <v>255.26949999999999</v>
      </c>
      <c r="D20" s="30" t="s">
        <v>180</v>
      </c>
      <c r="E20" s="30" t="s">
        <v>180</v>
      </c>
      <c r="F20" s="30" t="s">
        <v>180</v>
      </c>
      <c r="G20" s="30" t="s">
        <v>180</v>
      </c>
      <c r="H20" s="26">
        <v>255.26949999999999</v>
      </c>
      <c r="I20" s="30" t="s">
        <v>180</v>
      </c>
      <c r="J20" s="30" t="s">
        <v>180</v>
      </c>
      <c r="L20" s="5" t="s">
        <v>124</v>
      </c>
    </row>
    <row r="21" spans="1:15" s="26" customFormat="1" ht="15.95" customHeight="1" x14ac:dyDescent="0.25">
      <c r="A21" s="26" t="s">
        <v>53</v>
      </c>
      <c r="B21" s="26">
        <f t="shared" si="1"/>
        <v>664.0652</v>
      </c>
      <c r="D21" s="30" t="s">
        <v>180</v>
      </c>
      <c r="E21" s="30" t="s">
        <v>180</v>
      </c>
      <c r="F21" s="26">
        <v>664.0652</v>
      </c>
      <c r="G21" s="30" t="s">
        <v>180</v>
      </c>
      <c r="H21" s="30" t="s">
        <v>180</v>
      </c>
      <c r="I21" s="30" t="s">
        <v>180</v>
      </c>
      <c r="J21" s="30" t="s">
        <v>180</v>
      </c>
      <c r="L21" s="5" t="s">
        <v>128</v>
      </c>
    </row>
    <row r="22" spans="1:15" s="26" customFormat="1" ht="15.95" customHeight="1" x14ac:dyDescent="0.25">
      <c r="A22" s="26" t="s">
        <v>19</v>
      </c>
      <c r="B22" s="26">
        <f t="shared" si="1"/>
        <v>334.1019</v>
      </c>
      <c r="D22" s="26">
        <v>334.1019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30" t="s">
        <v>180</v>
      </c>
      <c r="L22" s="5" t="s">
        <v>133</v>
      </c>
    </row>
    <row r="23" spans="1:15" s="26" customFormat="1" ht="15.95" customHeight="1" x14ac:dyDescent="0.25">
      <c r="A23" s="26" t="s">
        <v>20</v>
      </c>
      <c r="B23" s="26">
        <f t="shared" si="1"/>
        <v>189.42410000000001</v>
      </c>
      <c r="D23" s="26">
        <v>189.42410000000001</v>
      </c>
      <c r="E23" s="30" t="s">
        <v>180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30" t="s">
        <v>180</v>
      </c>
      <c r="L23" s="5" t="s">
        <v>134</v>
      </c>
    </row>
    <row r="24" spans="1:15" s="26" customFormat="1" ht="15.95" customHeight="1" x14ac:dyDescent="0.25">
      <c r="A24" s="26" t="s">
        <v>21</v>
      </c>
      <c r="B24" s="26">
        <f t="shared" si="1"/>
        <v>1536.8633</v>
      </c>
      <c r="D24" s="30" t="s">
        <v>180</v>
      </c>
      <c r="E24" s="30" t="s">
        <v>180</v>
      </c>
      <c r="F24" s="30" t="s">
        <v>180</v>
      </c>
      <c r="G24" s="30" t="s">
        <v>180</v>
      </c>
      <c r="H24" s="26">
        <v>1536.8633</v>
      </c>
      <c r="I24" s="30" t="s">
        <v>180</v>
      </c>
      <c r="J24" s="30" t="s">
        <v>180</v>
      </c>
      <c r="L24" s="5" t="s">
        <v>135</v>
      </c>
    </row>
    <row r="25" spans="1:15" s="26" customFormat="1" ht="15.95" customHeight="1" x14ac:dyDescent="0.25">
      <c r="A25" s="26" t="s">
        <v>23</v>
      </c>
      <c r="B25" s="26">
        <f t="shared" si="1"/>
        <v>1565.6370999999999</v>
      </c>
      <c r="D25" s="26">
        <v>1004.5843</v>
      </c>
      <c r="E25" s="26">
        <v>362.48559999999998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26">
        <v>198.56720000000001</v>
      </c>
      <c r="L25" s="5" t="s">
        <v>137</v>
      </c>
    </row>
    <row r="26" spans="1:15" s="26" customFormat="1" ht="15.95" customHeight="1" x14ac:dyDescent="0.25">
      <c r="A26" s="26" t="s">
        <v>32</v>
      </c>
      <c r="B26" s="26">
        <f t="shared" si="1"/>
        <v>636.61439999999993</v>
      </c>
      <c r="D26" s="26">
        <v>636.61439999999993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L26" s="5" t="s">
        <v>146</v>
      </c>
    </row>
    <row r="27" spans="1:15" s="26" customFormat="1" ht="15.95" customHeight="1" x14ac:dyDescent="0.25">
      <c r="A27" s="26" t="s">
        <v>33</v>
      </c>
      <c r="B27" s="26">
        <f t="shared" si="1"/>
        <v>2297.3670000000002</v>
      </c>
      <c r="D27" s="26">
        <v>894.12159999999994</v>
      </c>
      <c r="E27" s="26">
        <v>1403.2454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30" t="s">
        <v>180</v>
      </c>
      <c r="L27" s="5" t="s">
        <v>147</v>
      </c>
    </row>
    <row r="28" spans="1:15" s="26" customFormat="1" ht="15.95" customHeight="1" x14ac:dyDescent="0.25">
      <c r="A28" s="28" t="s">
        <v>34</v>
      </c>
      <c r="B28" s="28">
        <f t="shared" si="1"/>
        <v>808.48820000000001</v>
      </c>
      <c r="C28" s="28"/>
      <c r="D28" s="28">
        <v>379.03949999999998</v>
      </c>
      <c r="E28" s="33" t="s">
        <v>180</v>
      </c>
      <c r="F28" s="33" t="s">
        <v>180</v>
      </c>
      <c r="G28" s="33" t="s">
        <v>180</v>
      </c>
      <c r="H28" s="33" t="s">
        <v>180</v>
      </c>
      <c r="I28" s="33" t="s">
        <v>180</v>
      </c>
      <c r="J28" s="28">
        <v>429.44869999999997</v>
      </c>
      <c r="K28" s="28"/>
      <c r="L28" s="6" t="s">
        <v>148</v>
      </c>
    </row>
    <row r="29" spans="1:15" s="26" customFormat="1" ht="15.95" customHeight="1" x14ac:dyDescent="0.25">
      <c r="A29" s="29" t="s">
        <v>36</v>
      </c>
      <c r="B29" s="29">
        <f t="shared" si="1"/>
        <v>623.78780000000006</v>
      </c>
      <c r="C29" s="29"/>
      <c r="D29" s="29">
        <v>623.78780000000006</v>
      </c>
      <c r="E29" s="31" t="s">
        <v>180</v>
      </c>
      <c r="F29" s="31" t="s">
        <v>180</v>
      </c>
      <c r="G29" s="31" t="s">
        <v>180</v>
      </c>
      <c r="H29" s="31" t="s">
        <v>180</v>
      </c>
      <c r="I29" s="31" t="s">
        <v>180</v>
      </c>
      <c r="J29" s="31" t="s">
        <v>180</v>
      </c>
      <c r="K29" s="29"/>
      <c r="L29" s="34" t="s">
        <v>150</v>
      </c>
    </row>
    <row r="30" spans="1:15" s="15" customFormat="1" ht="20.100000000000001" customHeight="1" x14ac:dyDescent="0.3">
      <c r="A30" s="48" t="s">
        <v>214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5" s="15" customFormat="1" ht="20.100000000000001" customHeight="1" x14ac:dyDescent="0.3">
      <c r="A31" s="48" t="s">
        <v>239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38"/>
      <c r="N31" s="38"/>
      <c r="O31" s="38"/>
    </row>
    <row r="32" spans="1:15" s="15" customFormat="1" ht="20.100000000000001" customHeight="1" x14ac:dyDescent="0.3">
      <c r="A32" s="48" t="s">
        <v>183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38"/>
      <c r="N32" s="38"/>
      <c r="O32" s="38"/>
    </row>
    <row r="33" spans="1:12" ht="9" customHeight="1" x14ac:dyDescent="0.25">
      <c r="B33" s="12"/>
    </row>
    <row r="34" spans="1:12" s="18" customFormat="1" ht="20.100000000000001" customHeight="1" x14ac:dyDescent="0.25">
      <c r="A34" s="16"/>
      <c r="B34" s="20" t="s">
        <v>74</v>
      </c>
      <c r="C34" s="16"/>
      <c r="D34" s="47" t="s">
        <v>73</v>
      </c>
      <c r="E34" s="47"/>
      <c r="F34" s="47"/>
      <c r="G34" s="47"/>
      <c r="H34" s="47"/>
      <c r="I34" s="47"/>
      <c r="J34" s="47"/>
      <c r="K34" s="16"/>
      <c r="L34" s="16"/>
    </row>
    <row r="35" spans="1:12" s="18" customFormat="1" ht="17.100000000000001" customHeight="1" x14ac:dyDescent="0.25">
      <c r="A35" s="19" t="s">
        <v>174</v>
      </c>
      <c r="B35" s="10" t="s">
        <v>83</v>
      </c>
      <c r="C35" s="20"/>
      <c r="D35" s="20" t="s">
        <v>65</v>
      </c>
      <c r="E35" s="8" t="s">
        <v>75</v>
      </c>
      <c r="F35" s="8" t="s">
        <v>75</v>
      </c>
      <c r="G35" s="8" t="s">
        <v>76</v>
      </c>
      <c r="H35" s="8" t="s">
        <v>66</v>
      </c>
      <c r="I35" s="8" t="s">
        <v>77</v>
      </c>
      <c r="J35" s="8" t="s">
        <v>79</v>
      </c>
      <c r="K35" s="21"/>
      <c r="L35" s="19" t="s">
        <v>82</v>
      </c>
    </row>
    <row r="36" spans="1:12" s="18" customFormat="1" ht="17.100000000000001" customHeight="1" x14ac:dyDescent="0.25">
      <c r="A36" s="19" t="s">
        <v>175</v>
      </c>
      <c r="C36" s="10"/>
      <c r="E36" s="8" t="s">
        <v>85</v>
      </c>
      <c r="F36" s="8" t="s">
        <v>86</v>
      </c>
      <c r="G36" s="8" t="s">
        <v>87</v>
      </c>
      <c r="H36" s="8"/>
      <c r="I36" s="8" t="s">
        <v>88</v>
      </c>
      <c r="J36" s="8" t="s">
        <v>90</v>
      </c>
      <c r="K36" s="21"/>
      <c r="L36" s="19" t="s">
        <v>93</v>
      </c>
    </row>
    <row r="37" spans="1:12" s="18" customFormat="1" ht="17.100000000000001" customHeight="1" x14ac:dyDescent="0.25">
      <c r="A37" s="19"/>
      <c r="B37" s="20"/>
      <c r="C37" s="20"/>
      <c r="D37" s="8" t="s">
        <v>84</v>
      </c>
      <c r="E37" s="8" t="s">
        <v>94</v>
      </c>
      <c r="F37" s="8" t="s">
        <v>95</v>
      </c>
      <c r="G37" s="8" t="s">
        <v>96</v>
      </c>
      <c r="H37" s="8" t="s">
        <v>106</v>
      </c>
      <c r="I37" s="8" t="s">
        <v>97</v>
      </c>
      <c r="J37" s="8" t="s">
        <v>99</v>
      </c>
      <c r="K37" s="21"/>
      <c r="L37" s="21"/>
    </row>
    <row r="38" spans="1:12" s="18" customFormat="1" ht="17.100000000000001" customHeight="1" x14ac:dyDescent="0.25">
      <c r="A38" s="37"/>
      <c r="B38" s="23"/>
      <c r="C38" s="23"/>
      <c r="D38" s="13" t="s">
        <v>187</v>
      </c>
      <c r="E38" s="13" t="s">
        <v>187</v>
      </c>
      <c r="F38" s="13" t="s">
        <v>188</v>
      </c>
      <c r="G38" s="13" t="s">
        <v>191</v>
      </c>
      <c r="H38" s="13"/>
      <c r="I38" s="13"/>
      <c r="J38" s="13" t="s">
        <v>189</v>
      </c>
      <c r="K38" s="22"/>
      <c r="L38" s="22"/>
    </row>
    <row r="39" spans="1:12" s="26" customFormat="1" ht="18" customHeight="1" x14ac:dyDescent="0.25">
      <c r="A39" s="41" t="s">
        <v>37</v>
      </c>
      <c r="B39" s="41">
        <f>SUM(D39:J39)</f>
        <v>1861.3006</v>
      </c>
      <c r="C39" s="41"/>
      <c r="D39" s="42" t="s">
        <v>180</v>
      </c>
      <c r="E39" s="42" t="s">
        <v>180</v>
      </c>
      <c r="F39" s="42" t="s">
        <v>180</v>
      </c>
      <c r="G39" s="42" t="s">
        <v>180</v>
      </c>
      <c r="H39" s="42" t="s">
        <v>180</v>
      </c>
      <c r="I39" s="41">
        <v>1075.4078999999999</v>
      </c>
      <c r="J39" s="41">
        <v>785.89269999999999</v>
      </c>
      <c r="K39" s="41"/>
      <c r="L39" s="43" t="s">
        <v>151</v>
      </c>
    </row>
    <row r="40" spans="1:12" s="26" customFormat="1" ht="18" customHeight="1" x14ac:dyDescent="0.25">
      <c r="A40" s="26" t="s">
        <v>40</v>
      </c>
      <c r="B40" s="26">
        <f t="shared" si="1"/>
        <v>252.4425</v>
      </c>
      <c r="D40" s="26">
        <v>252.4425</v>
      </c>
      <c r="E40" s="30" t="s">
        <v>180</v>
      </c>
      <c r="F40" s="30" t="s">
        <v>180</v>
      </c>
      <c r="G40" s="30" t="s">
        <v>180</v>
      </c>
      <c r="H40" s="30" t="s">
        <v>180</v>
      </c>
      <c r="I40" s="30" t="s">
        <v>180</v>
      </c>
      <c r="J40" s="30" t="s">
        <v>180</v>
      </c>
      <c r="L40" s="26" t="s">
        <v>154</v>
      </c>
    </row>
    <row r="41" spans="1:12" s="26" customFormat="1" ht="18" customHeight="1" x14ac:dyDescent="0.25">
      <c r="A41" s="26" t="s">
        <v>46</v>
      </c>
      <c r="B41" s="26">
        <f t="shared" si="1"/>
        <v>230.32689999999999</v>
      </c>
      <c r="D41" s="30" t="s">
        <v>180</v>
      </c>
      <c r="E41" s="26">
        <v>230.32689999999999</v>
      </c>
      <c r="F41" s="30" t="s">
        <v>180</v>
      </c>
      <c r="G41" s="30" t="s">
        <v>180</v>
      </c>
      <c r="H41" s="30" t="s">
        <v>180</v>
      </c>
      <c r="I41" s="30" t="s">
        <v>180</v>
      </c>
      <c r="J41" s="30" t="s">
        <v>180</v>
      </c>
      <c r="L41" s="26" t="s">
        <v>160</v>
      </c>
    </row>
    <row r="42" spans="1:12" s="26" customFormat="1" ht="18" customHeight="1" x14ac:dyDescent="0.25">
      <c r="A42" s="26" t="s">
        <v>192</v>
      </c>
      <c r="B42" s="26">
        <f t="shared" si="1"/>
        <v>241.82679999999999</v>
      </c>
      <c r="D42" s="26">
        <v>241.82679999999999</v>
      </c>
      <c r="E42" s="30" t="s">
        <v>180</v>
      </c>
      <c r="F42" s="30" t="s">
        <v>180</v>
      </c>
      <c r="G42" s="30" t="s">
        <v>180</v>
      </c>
      <c r="H42" s="30" t="s">
        <v>180</v>
      </c>
      <c r="I42" s="30" t="s">
        <v>180</v>
      </c>
      <c r="J42" s="30" t="s">
        <v>180</v>
      </c>
      <c r="L42" s="26" t="s">
        <v>163</v>
      </c>
    </row>
    <row r="43" spans="1:12" s="26" customFormat="1" ht="18" customHeight="1" x14ac:dyDescent="0.25">
      <c r="A43" s="26" t="s">
        <v>62</v>
      </c>
      <c r="B43" s="26">
        <f t="shared" si="1"/>
        <v>364.71289999999999</v>
      </c>
      <c r="D43" s="30" t="s">
        <v>180</v>
      </c>
      <c r="E43" s="30" t="s">
        <v>180</v>
      </c>
      <c r="F43" s="26">
        <v>364.71289999999999</v>
      </c>
      <c r="G43" s="30" t="s">
        <v>180</v>
      </c>
      <c r="H43" s="30" t="s">
        <v>180</v>
      </c>
      <c r="I43" s="30" t="s">
        <v>180</v>
      </c>
      <c r="J43" s="30" t="s">
        <v>180</v>
      </c>
      <c r="L43" s="26" t="s">
        <v>169</v>
      </c>
    </row>
    <row r="44" spans="1:12" s="26" customFormat="1" ht="18" customHeight="1" x14ac:dyDescent="0.25">
      <c r="A44" s="26" t="s">
        <v>69</v>
      </c>
      <c r="B44" s="26">
        <f t="shared" si="1"/>
        <v>1219.3636999999999</v>
      </c>
      <c r="C44" s="28"/>
      <c r="D44" s="28">
        <v>590.65350000000001</v>
      </c>
      <c r="E44" s="33" t="s">
        <v>180</v>
      </c>
      <c r="F44" s="33" t="s">
        <v>180</v>
      </c>
      <c r="G44" s="33" t="s">
        <v>180</v>
      </c>
      <c r="H44" s="33" t="s">
        <v>180</v>
      </c>
      <c r="I44" s="33" t="s">
        <v>180</v>
      </c>
      <c r="J44" s="28">
        <v>628.71019999999999</v>
      </c>
      <c r="L44" s="26" t="s">
        <v>184</v>
      </c>
    </row>
    <row r="45" spans="1:12" s="26" customFormat="1" ht="18" customHeight="1" x14ac:dyDescent="0.25">
      <c r="A45" s="29" t="s">
        <v>70</v>
      </c>
      <c r="B45" s="29">
        <f t="shared" si="1"/>
        <v>1245.9462000000001</v>
      </c>
      <c r="C45" s="29"/>
      <c r="D45" s="29">
        <v>1245.9462000000001</v>
      </c>
      <c r="E45" s="31" t="s">
        <v>180</v>
      </c>
      <c r="F45" s="31" t="s">
        <v>180</v>
      </c>
      <c r="G45" s="31" t="s">
        <v>180</v>
      </c>
      <c r="H45" s="31" t="s">
        <v>180</v>
      </c>
      <c r="I45" s="31" t="s">
        <v>180</v>
      </c>
      <c r="J45" s="31" t="s">
        <v>180</v>
      </c>
      <c r="K45" s="29"/>
      <c r="L45" s="29" t="s">
        <v>182</v>
      </c>
    </row>
  </sheetData>
  <mergeCells count="8">
    <mergeCell ref="A30:L30"/>
    <mergeCell ref="A32:L32"/>
    <mergeCell ref="D34:J34"/>
    <mergeCell ref="A1:L1"/>
    <mergeCell ref="A3:L3"/>
    <mergeCell ref="D5:J5"/>
    <mergeCell ref="A2:L2"/>
    <mergeCell ref="A31:L31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120" workbookViewId="0">
      <selection activeCell="E40" sqref="E40"/>
    </sheetView>
  </sheetViews>
  <sheetFormatPr defaultRowHeight="15.75" x14ac:dyDescent="0.25"/>
  <cols>
    <col min="1" max="1" width="16.25" style="7" customWidth="1"/>
    <col min="2" max="2" width="12.75" style="7" customWidth="1"/>
    <col min="3" max="3" width="2.625" style="7" customWidth="1"/>
    <col min="4" max="6" width="9" style="7"/>
    <col min="7" max="7" width="8.75" style="7" customWidth="1"/>
    <col min="8" max="9" width="8.625" style="7" customWidth="1"/>
    <col min="10" max="10" width="9" style="7"/>
    <col min="11" max="11" width="8.25" style="7" customWidth="1"/>
    <col min="12" max="12" width="5" style="7" customWidth="1"/>
    <col min="13" max="13" width="16.125" style="7" customWidth="1"/>
    <col min="14" max="16384" width="9" style="7"/>
  </cols>
  <sheetData>
    <row r="1" spans="1:15" s="15" customFormat="1" ht="20.100000000000001" customHeight="1" x14ac:dyDescent="0.3">
      <c r="A1" s="48" t="s">
        <v>211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s="15" customFormat="1" ht="20.100000000000001" customHeight="1" x14ac:dyDescent="0.3">
      <c r="A2" s="48" t="s">
        <v>238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77</v>
      </c>
      <c r="I6" s="35" t="s">
        <v>78</v>
      </c>
      <c r="J6" s="8" t="s">
        <v>79</v>
      </c>
      <c r="K6" s="8" t="s">
        <v>172</v>
      </c>
      <c r="L6" s="21"/>
      <c r="M6" s="21"/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 t="s">
        <v>88</v>
      </c>
      <c r="I7" s="35" t="s">
        <v>89</v>
      </c>
      <c r="J7" s="8" t="s">
        <v>90</v>
      </c>
      <c r="K7" s="8"/>
      <c r="L7" s="21"/>
      <c r="M7" s="19" t="s">
        <v>82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97</v>
      </c>
      <c r="I8" s="35" t="s">
        <v>98</v>
      </c>
      <c r="J8" s="8" t="s">
        <v>99</v>
      </c>
      <c r="K8" s="8" t="s">
        <v>173</v>
      </c>
      <c r="L8" s="21"/>
      <c r="M8" s="19" t="s">
        <v>93</v>
      </c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23" t="s">
        <v>103</v>
      </c>
      <c r="J9" s="23" t="s">
        <v>189</v>
      </c>
      <c r="K9" s="13"/>
      <c r="L9" s="22"/>
      <c r="M9" s="22"/>
    </row>
    <row r="10" spans="1:15" s="24" customFormat="1" ht="15.95" customHeight="1" x14ac:dyDescent="0.25">
      <c r="A10" s="25" t="s">
        <v>179</v>
      </c>
      <c r="B10" s="24">
        <f>SUM(B11:B45)</f>
        <v>21600.651799999992</v>
      </c>
      <c r="D10" s="24">
        <f>SUM(D11:D45)</f>
        <v>8491.7934000000023</v>
      </c>
      <c r="E10" s="24">
        <f t="shared" ref="E10:K10" si="0">SUM(E11:E45)</f>
        <v>925.01510000000007</v>
      </c>
      <c r="F10" s="24">
        <f t="shared" si="0"/>
        <v>601.19740000000002</v>
      </c>
      <c r="G10" s="24">
        <f t="shared" si="0"/>
        <v>2960.8523000000005</v>
      </c>
      <c r="H10" s="24">
        <f t="shared" si="0"/>
        <v>4055.5801999999985</v>
      </c>
      <c r="I10" s="24">
        <f t="shared" si="0"/>
        <v>305.34749999999997</v>
      </c>
      <c r="J10" s="24">
        <f t="shared" si="0"/>
        <v>3882.5131000000001</v>
      </c>
      <c r="K10" s="24">
        <f t="shared" si="0"/>
        <v>378.3528</v>
      </c>
      <c r="M10" s="25" t="s">
        <v>83</v>
      </c>
    </row>
    <row r="11" spans="1:15" s="26" customFormat="1" ht="15.95" customHeight="1" x14ac:dyDescent="0.25">
      <c r="A11" s="26" t="s">
        <v>1</v>
      </c>
      <c r="B11" s="26">
        <f t="shared" ref="B11:B45" si="1">SUM(D11:K11)</f>
        <v>2318.0349999999999</v>
      </c>
      <c r="D11" s="26">
        <v>207.01479999999998</v>
      </c>
      <c r="E11" s="30" t="s">
        <v>180</v>
      </c>
      <c r="F11" s="30" t="s">
        <v>180</v>
      </c>
      <c r="G11" s="26">
        <v>1938.8301000000001</v>
      </c>
      <c r="H11" s="30" t="s">
        <v>180</v>
      </c>
      <c r="I11" s="26">
        <v>172.1901</v>
      </c>
      <c r="J11" s="30" t="s">
        <v>180</v>
      </c>
      <c r="K11" s="30" t="s">
        <v>180</v>
      </c>
      <c r="M11" s="4" t="s">
        <v>107</v>
      </c>
    </row>
    <row r="12" spans="1:15" s="26" customFormat="1" ht="15.95" customHeight="1" x14ac:dyDescent="0.25">
      <c r="A12" s="26" t="s">
        <v>2</v>
      </c>
      <c r="B12" s="26">
        <f t="shared" si="1"/>
        <v>409.47239999999999</v>
      </c>
      <c r="D12" s="26">
        <v>409.47239999999999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M12" s="27" t="s">
        <v>108</v>
      </c>
    </row>
    <row r="13" spans="1:15" s="26" customFormat="1" ht="15.95" customHeight="1" x14ac:dyDescent="0.25">
      <c r="A13" s="26" t="s">
        <v>3</v>
      </c>
      <c r="B13" s="26">
        <f t="shared" si="1"/>
        <v>388.89920000000001</v>
      </c>
      <c r="D13" s="26">
        <v>157.846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26">
        <v>231.0532</v>
      </c>
      <c r="K13" s="30" t="s">
        <v>180</v>
      </c>
      <c r="M13" s="27" t="s">
        <v>109</v>
      </c>
    </row>
    <row r="14" spans="1:15" s="26" customFormat="1" ht="15.95" customHeight="1" x14ac:dyDescent="0.25">
      <c r="A14" s="26" t="s">
        <v>4</v>
      </c>
      <c r="B14" s="26">
        <f t="shared" si="1"/>
        <v>227.46799999999999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26">
        <v>227.46799999999999</v>
      </c>
      <c r="K14" s="30" t="s">
        <v>180</v>
      </c>
      <c r="M14" s="6" t="s">
        <v>110</v>
      </c>
    </row>
    <row r="15" spans="1:15" s="26" customFormat="1" ht="15.95" customHeight="1" x14ac:dyDescent="0.25">
      <c r="A15" s="26" t="s">
        <v>10</v>
      </c>
      <c r="B15" s="26">
        <f t="shared" si="1"/>
        <v>271.33179999999999</v>
      </c>
      <c r="D15" s="26">
        <v>271.33179999999999</v>
      </c>
      <c r="E15" s="30" t="s">
        <v>180</v>
      </c>
      <c r="F15" s="30" t="s">
        <v>180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M15" s="6" t="s">
        <v>116</v>
      </c>
    </row>
    <row r="16" spans="1:15" s="26" customFormat="1" ht="15.95" customHeight="1" x14ac:dyDescent="0.25">
      <c r="A16" s="26" t="s">
        <v>11</v>
      </c>
      <c r="B16" s="26">
        <f t="shared" si="1"/>
        <v>2604.9751000000001</v>
      </c>
      <c r="D16" s="26">
        <v>804.88000000000011</v>
      </c>
      <c r="E16" s="26">
        <v>622.62080000000003</v>
      </c>
      <c r="F16" s="30" t="s">
        <v>180</v>
      </c>
      <c r="G16" s="30" t="s">
        <v>180</v>
      </c>
      <c r="H16" s="26">
        <v>487.85309999999998</v>
      </c>
      <c r="I16" s="30" t="s">
        <v>180</v>
      </c>
      <c r="J16" s="26">
        <v>689.62119999999993</v>
      </c>
      <c r="K16" s="30" t="s">
        <v>180</v>
      </c>
      <c r="M16" s="6" t="s">
        <v>117</v>
      </c>
    </row>
    <row r="17" spans="1:15" s="26" customFormat="1" ht="15.95" customHeight="1" x14ac:dyDescent="0.25">
      <c r="A17" s="26" t="s">
        <v>12</v>
      </c>
      <c r="B17" s="26">
        <f t="shared" si="1"/>
        <v>7946.4982999999993</v>
      </c>
      <c r="D17" s="26">
        <v>1834.3275000000001</v>
      </c>
      <c r="E17" s="26">
        <v>136.52760000000001</v>
      </c>
      <c r="F17" s="26">
        <v>484.74630000000002</v>
      </c>
      <c r="G17" s="26">
        <v>636.21070000000009</v>
      </c>
      <c r="H17" s="26">
        <v>3422.6839999999988</v>
      </c>
      <c r="I17" s="26">
        <v>133.1574</v>
      </c>
      <c r="J17" s="26">
        <v>920.49200000000008</v>
      </c>
      <c r="K17" s="26">
        <v>378.3528</v>
      </c>
      <c r="M17" s="4" t="s">
        <v>118</v>
      </c>
    </row>
    <row r="18" spans="1:15" s="26" customFormat="1" ht="15.95" customHeight="1" x14ac:dyDescent="0.25">
      <c r="A18" s="26" t="s">
        <v>14</v>
      </c>
      <c r="B18" s="26">
        <f t="shared" si="1"/>
        <v>285.80529999999999</v>
      </c>
      <c r="D18" s="26">
        <v>140.76220000000001</v>
      </c>
      <c r="E18" s="30" t="s">
        <v>180</v>
      </c>
      <c r="F18" s="30" t="s">
        <v>180</v>
      </c>
      <c r="G18" s="30" t="s">
        <v>180</v>
      </c>
      <c r="H18" s="26">
        <v>145.04310000000001</v>
      </c>
      <c r="I18" s="30" t="s">
        <v>180</v>
      </c>
      <c r="J18" s="30" t="s">
        <v>180</v>
      </c>
      <c r="K18" s="30" t="s">
        <v>180</v>
      </c>
      <c r="M18" s="6" t="s">
        <v>120</v>
      </c>
    </row>
    <row r="19" spans="1:15" s="26" customFormat="1" ht="15.95" customHeight="1" x14ac:dyDescent="0.25">
      <c r="A19" s="26" t="s">
        <v>15</v>
      </c>
      <c r="B19" s="26">
        <f t="shared" si="1"/>
        <v>946.42989999999998</v>
      </c>
      <c r="D19" s="26">
        <v>248.3742</v>
      </c>
      <c r="E19" s="30" t="s">
        <v>180</v>
      </c>
      <c r="F19" s="26">
        <v>116.4511</v>
      </c>
      <c r="G19" s="30" t="s">
        <v>180</v>
      </c>
      <c r="H19" s="30" t="s">
        <v>180</v>
      </c>
      <c r="I19" s="30" t="s">
        <v>180</v>
      </c>
      <c r="J19" s="26">
        <v>581.6046</v>
      </c>
      <c r="K19" s="30" t="s">
        <v>180</v>
      </c>
      <c r="M19" s="6" t="s">
        <v>121</v>
      </c>
    </row>
    <row r="20" spans="1:15" s="26" customFormat="1" ht="15.95" customHeight="1" x14ac:dyDescent="0.25">
      <c r="A20" s="26" t="s">
        <v>16</v>
      </c>
      <c r="B20" s="26">
        <f t="shared" si="1"/>
        <v>179.0951</v>
      </c>
      <c r="D20" s="26">
        <v>179.0951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30" t="s">
        <v>180</v>
      </c>
      <c r="J20" s="30" t="s">
        <v>180</v>
      </c>
      <c r="K20" s="30" t="s">
        <v>180</v>
      </c>
      <c r="M20" s="6" t="s">
        <v>122</v>
      </c>
    </row>
    <row r="21" spans="1:15" s="26" customFormat="1" ht="15.95" customHeight="1" x14ac:dyDescent="0.25">
      <c r="A21" s="26" t="s">
        <v>18</v>
      </c>
      <c r="B21" s="26">
        <f t="shared" si="1"/>
        <v>98.895099999999999</v>
      </c>
      <c r="D21" s="30" t="s">
        <v>180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26">
        <v>98.895099999999999</v>
      </c>
      <c r="K21" s="30" t="s">
        <v>180</v>
      </c>
      <c r="M21" s="5" t="s">
        <v>124</v>
      </c>
    </row>
    <row r="22" spans="1:15" s="26" customFormat="1" ht="15.95" customHeight="1" x14ac:dyDescent="0.25">
      <c r="A22" s="26" t="s">
        <v>50</v>
      </c>
      <c r="B22" s="26">
        <f t="shared" si="1"/>
        <v>998.25979999999993</v>
      </c>
      <c r="D22" s="26">
        <v>998.25979999999993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30" t="s">
        <v>180</v>
      </c>
      <c r="K22" s="30" t="s">
        <v>180</v>
      </c>
      <c r="M22" s="5" t="s">
        <v>125</v>
      </c>
    </row>
    <row r="23" spans="1:15" s="26" customFormat="1" ht="15.95" customHeight="1" x14ac:dyDescent="0.25">
      <c r="A23" s="26" t="s">
        <v>51</v>
      </c>
      <c r="B23" s="26">
        <f t="shared" si="1"/>
        <v>320.39490000000001</v>
      </c>
      <c r="D23" s="30" t="s">
        <v>180</v>
      </c>
      <c r="E23" s="26">
        <v>165.86670000000001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26">
        <v>154.5282</v>
      </c>
      <c r="K23" s="30" t="s">
        <v>180</v>
      </c>
      <c r="M23" s="5" t="s">
        <v>126</v>
      </c>
    </row>
    <row r="24" spans="1:15" s="26" customFormat="1" ht="15.95" customHeight="1" x14ac:dyDescent="0.25">
      <c r="A24" s="26" t="s">
        <v>19</v>
      </c>
      <c r="B24" s="26">
        <f t="shared" si="1"/>
        <v>112.6918</v>
      </c>
      <c r="D24" s="30" t="s">
        <v>180</v>
      </c>
      <c r="E24" s="30" t="s">
        <v>180</v>
      </c>
      <c r="F24" s="30" t="s">
        <v>180</v>
      </c>
      <c r="G24" s="26">
        <v>112.6918</v>
      </c>
      <c r="H24" s="30" t="s">
        <v>180</v>
      </c>
      <c r="I24" s="30" t="s">
        <v>180</v>
      </c>
      <c r="J24" s="30" t="s">
        <v>180</v>
      </c>
      <c r="K24" s="30" t="s">
        <v>180</v>
      </c>
      <c r="M24" s="5" t="s">
        <v>133</v>
      </c>
    </row>
    <row r="25" spans="1:15" s="26" customFormat="1" ht="15.95" customHeight="1" x14ac:dyDescent="0.25">
      <c r="A25" s="26" t="s">
        <v>23</v>
      </c>
      <c r="B25" s="26">
        <f t="shared" si="1"/>
        <v>244.7492</v>
      </c>
      <c r="D25" s="26">
        <v>244.7492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30" t="s">
        <v>180</v>
      </c>
      <c r="K25" s="30" t="s">
        <v>180</v>
      </c>
      <c r="M25" s="5" t="s">
        <v>137</v>
      </c>
    </row>
    <row r="26" spans="1:15" s="26" customFormat="1" ht="15.95" customHeight="1" x14ac:dyDescent="0.25">
      <c r="A26" s="26" t="s">
        <v>29</v>
      </c>
      <c r="B26" s="26">
        <f t="shared" si="1"/>
        <v>124.2749</v>
      </c>
      <c r="D26" s="26">
        <v>124.2749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K26" s="30" t="s">
        <v>180</v>
      </c>
      <c r="M26" s="5" t="s">
        <v>143</v>
      </c>
    </row>
    <row r="27" spans="1:15" s="26" customFormat="1" ht="15.95" customHeight="1" x14ac:dyDescent="0.25">
      <c r="A27" s="26" t="s">
        <v>31</v>
      </c>
      <c r="B27" s="26">
        <f t="shared" si="1"/>
        <v>474.56119999999999</v>
      </c>
      <c r="D27" s="26">
        <v>278.17619999999999</v>
      </c>
      <c r="E27" s="30" t="s">
        <v>180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26">
        <v>196.38499999999999</v>
      </c>
      <c r="K27" s="30" t="s">
        <v>180</v>
      </c>
      <c r="M27" s="5" t="s">
        <v>145</v>
      </c>
    </row>
    <row r="28" spans="1:15" s="26" customFormat="1" ht="15.95" customHeight="1" x14ac:dyDescent="0.25">
      <c r="A28" s="28" t="s">
        <v>36</v>
      </c>
      <c r="B28" s="28">
        <f t="shared" si="1"/>
        <v>95.317099999999996</v>
      </c>
      <c r="C28" s="28"/>
      <c r="D28" s="28">
        <v>95.317099999999996</v>
      </c>
      <c r="E28" s="33" t="s">
        <v>180</v>
      </c>
      <c r="F28" s="33" t="s">
        <v>180</v>
      </c>
      <c r="G28" s="33" t="s">
        <v>180</v>
      </c>
      <c r="H28" s="33" t="s">
        <v>180</v>
      </c>
      <c r="I28" s="33" t="s">
        <v>180</v>
      </c>
      <c r="J28" s="33" t="s">
        <v>180</v>
      </c>
      <c r="K28" s="33" t="s">
        <v>180</v>
      </c>
      <c r="L28" s="28"/>
      <c r="M28" s="6" t="s">
        <v>150</v>
      </c>
    </row>
    <row r="29" spans="1:15" s="26" customFormat="1" ht="15.95" customHeight="1" x14ac:dyDescent="0.25">
      <c r="A29" s="29" t="s">
        <v>39</v>
      </c>
      <c r="B29" s="29">
        <f t="shared" si="1"/>
        <v>500.80290000000002</v>
      </c>
      <c r="C29" s="29"/>
      <c r="D29" s="29">
        <v>500.80290000000002</v>
      </c>
      <c r="E29" s="31" t="s">
        <v>180</v>
      </c>
      <c r="F29" s="31" t="s">
        <v>180</v>
      </c>
      <c r="G29" s="31" t="s">
        <v>180</v>
      </c>
      <c r="H29" s="31" t="s">
        <v>180</v>
      </c>
      <c r="I29" s="31" t="s">
        <v>180</v>
      </c>
      <c r="J29" s="31" t="s">
        <v>180</v>
      </c>
      <c r="K29" s="31" t="s">
        <v>180</v>
      </c>
      <c r="L29" s="29"/>
      <c r="M29" s="29" t="s">
        <v>153</v>
      </c>
    </row>
    <row r="30" spans="1:15" s="15" customFormat="1" ht="20.100000000000001" customHeight="1" x14ac:dyDescent="0.3">
      <c r="A30" s="48" t="s">
        <v>212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5" s="15" customFormat="1" ht="20.100000000000001" customHeight="1" x14ac:dyDescent="0.3">
      <c r="A31" s="48" t="s">
        <v>238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38"/>
      <c r="O31" s="38"/>
    </row>
    <row r="32" spans="1:15" s="15" customFormat="1" ht="20.100000000000001" customHeight="1" x14ac:dyDescent="0.3">
      <c r="A32" s="48" t="s">
        <v>183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38"/>
      <c r="O32" s="38"/>
    </row>
    <row r="33" spans="1:13" ht="9" customHeight="1" x14ac:dyDescent="0.25">
      <c r="B33" s="12"/>
    </row>
    <row r="34" spans="1:13" s="18" customFormat="1" ht="20.100000000000001" customHeight="1" x14ac:dyDescent="0.25">
      <c r="A34" s="16"/>
      <c r="B34" s="20" t="s">
        <v>74</v>
      </c>
      <c r="C34" s="16"/>
      <c r="D34" s="47" t="s">
        <v>73</v>
      </c>
      <c r="E34" s="47"/>
      <c r="F34" s="47"/>
      <c r="G34" s="47"/>
      <c r="H34" s="47"/>
      <c r="I34" s="47"/>
      <c r="J34" s="47"/>
      <c r="K34" s="47"/>
      <c r="L34" s="16"/>
      <c r="M34" s="16"/>
    </row>
    <row r="35" spans="1:13" s="18" customFormat="1" ht="17.100000000000001" customHeight="1" x14ac:dyDescent="0.25">
      <c r="A35" s="19" t="s">
        <v>174</v>
      </c>
      <c r="B35" s="10" t="s">
        <v>83</v>
      </c>
      <c r="C35" s="20"/>
      <c r="D35" s="20" t="s">
        <v>65</v>
      </c>
      <c r="E35" s="8" t="s">
        <v>75</v>
      </c>
      <c r="F35" s="8" t="s">
        <v>75</v>
      </c>
      <c r="G35" s="8" t="s">
        <v>76</v>
      </c>
      <c r="H35" s="8" t="s">
        <v>77</v>
      </c>
      <c r="I35" s="35" t="s">
        <v>78</v>
      </c>
      <c r="J35" s="8" t="s">
        <v>79</v>
      </c>
      <c r="K35" s="8" t="s">
        <v>172</v>
      </c>
      <c r="L35" s="21"/>
      <c r="M35" s="21"/>
    </row>
    <row r="36" spans="1:13" s="18" customFormat="1" ht="17.100000000000001" customHeight="1" x14ac:dyDescent="0.25">
      <c r="A36" s="19" t="s">
        <v>175</v>
      </c>
      <c r="C36" s="10"/>
      <c r="D36" s="8" t="s">
        <v>84</v>
      </c>
      <c r="E36" s="8" t="s">
        <v>85</v>
      </c>
      <c r="F36" s="8" t="s">
        <v>86</v>
      </c>
      <c r="G36" s="8" t="s">
        <v>87</v>
      </c>
      <c r="H36" s="8" t="s">
        <v>88</v>
      </c>
      <c r="I36" s="35" t="s">
        <v>89</v>
      </c>
      <c r="J36" s="8" t="s">
        <v>90</v>
      </c>
      <c r="K36" s="8"/>
      <c r="L36" s="21"/>
      <c r="M36" s="19" t="s">
        <v>82</v>
      </c>
    </row>
    <row r="37" spans="1:13" s="18" customFormat="1" ht="17.100000000000001" customHeight="1" x14ac:dyDescent="0.25">
      <c r="A37" s="19"/>
      <c r="B37" s="20"/>
      <c r="C37" s="20"/>
      <c r="D37" s="8"/>
      <c r="E37" s="8" t="s">
        <v>94</v>
      </c>
      <c r="F37" s="8" t="s">
        <v>95</v>
      </c>
      <c r="G37" s="8" t="s">
        <v>96</v>
      </c>
      <c r="H37" s="8" t="s">
        <v>97</v>
      </c>
      <c r="I37" s="35" t="s">
        <v>98</v>
      </c>
      <c r="J37" s="8" t="s">
        <v>99</v>
      </c>
      <c r="K37" s="8" t="s">
        <v>173</v>
      </c>
      <c r="L37" s="21"/>
      <c r="M37" s="19" t="s">
        <v>93</v>
      </c>
    </row>
    <row r="38" spans="1:13" s="18" customFormat="1" ht="17.100000000000001" customHeight="1" x14ac:dyDescent="0.25">
      <c r="A38" s="22"/>
      <c r="B38" s="23"/>
      <c r="C38" s="23"/>
      <c r="D38" s="13"/>
      <c r="E38" s="13"/>
      <c r="F38" s="13"/>
      <c r="G38" s="13"/>
      <c r="H38" s="13"/>
      <c r="I38" s="23" t="s">
        <v>103</v>
      </c>
      <c r="J38" s="22"/>
      <c r="K38" s="13"/>
      <c r="L38" s="22"/>
      <c r="M38" s="22"/>
    </row>
    <row r="39" spans="1:13" s="26" customFormat="1" ht="17.100000000000001" customHeight="1" x14ac:dyDescent="0.25">
      <c r="A39" s="26" t="s">
        <v>40</v>
      </c>
      <c r="B39" s="26">
        <f t="shared" si="1"/>
        <v>97.173500000000004</v>
      </c>
      <c r="D39" s="26">
        <v>97.173500000000004</v>
      </c>
      <c r="E39" s="30" t="s">
        <v>180</v>
      </c>
      <c r="F39" s="30" t="s">
        <v>180</v>
      </c>
      <c r="G39" s="30" t="s">
        <v>180</v>
      </c>
      <c r="H39" s="30" t="s">
        <v>180</v>
      </c>
      <c r="I39" s="30" t="s">
        <v>180</v>
      </c>
      <c r="J39" s="30" t="s">
        <v>180</v>
      </c>
      <c r="K39" s="30" t="s">
        <v>180</v>
      </c>
      <c r="M39" s="26" t="s">
        <v>154</v>
      </c>
    </row>
    <row r="40" spans="1:13" s="26" customFormat="1" ht="17.100000000000001" customHeight="1" x14ac:dyDescent="0.25">
      <c r="A40" s="26" t="s">
        <v>42</v>
      </c>
      <c r="B40" s="26">
        <f t="shared" si="1"/>
        <v>249.69490000000002</v>
      </c>
      <c r="D40" s="26">
        <v>249.69490000000002</v>
      </c>
      <c r="E40" s="30" t="s">
        <v>180</v>
      </c>
      <c r="F40" s="30" t="s">
        <v>180</v>
      </c>
      <c r="G40" s="30" t="s">
        <v>180</v>
      </c>
      <c r="H40" s="30" t="s">
        <v>180</v>
      </c>
      <c r="I40" s="30" t="s">
        <v>180</v>
      </c>
      <c r="J40" s="30" t="s">
        <v>180</v>
      </c>
      <c r="K40" s="30" t="s">
        <v>180</v>
      </c>
      <c r="M40" s="26" t="s">
        <v>156</v>
      </c>
    </row>
    <row r="41" spans="1:13" s="26" customFormat="1" ht="17.100000000000001" customHeight="1" x14ac:dyDescent="0.25">
      <c r="A41" s="26" t="s">
        <v>43</v>
      </c>
      <c r="B41" s="26">
        <f t="shared" si="1"/>
        <v>77.226399999999998</v>
      </c>
      <c r="D41" s="30" t="s">
        <v>180</v>
      </c>
      <c r="E41" s="30" t="s">
        <v>180</v>
      </c>
      <c r="F41" s="30" t="s">
        <v>180</v>
      </c>
      <c r="G41" s="26">
        <v>77.226399999999998</v>
      </c>
      <c r="H41" s="30" t="s">
        <v>180</v>
      </c>
      <c r="I41" s="30" t="s">
        <v>180</v>
      </c>
      <c r="J41" s="30" t="s">
        <v>180</v>
      </c>
      <c r="K41" s="30" t="s">
        <v>180</v>
      </c>
      <c r="M41" s="26" t="s">
        <v>157</v>
      </c>
    </row>
    <row r="42" spans="1:13" s="26" customFormat="1" ht="17.100000000000001" customHeight="1" x14ac:dyDescent="0.25">
      <c r="A42" s="26" t="s">
        <v>45</v>
      </c>
      <c r="B42" s="26">
        <f t="shared" si="1"/>
        <v>81.980899999999991</v>
      </c>
      <c r="D42" s="26">
        <v>43.961199999999998</v>
      </c>
      <c r="E42" s="30" t="s">
        <v>180</v>
      </c>
      <c r="F42" s="30" t="s">
        <v>180</v>
      </c>
      <c r="G42" s="30" t="s">
        <v>180</v>
      </c>
      <c r="H42" s="30" t="s">
        <v>180</v>
      </c>
      <c r="I42" s="30" t="s">
        <v>180</v>
      </c>
      <c r="J42" s="26">
        <v>38.0197</v>
      </c>
      <c r="K42" s="30" t="s">
        <v>180</v>
      </c>
      <c r="M42" s="26" t="s">
        <v>159</v>
      </c>
    </row>
    <row r="43" spans="1:13" s="26" customFormat="1" ht="17.100000000000001" customHeight="1" x14ac:dyDescent="0.25">
      <c r="A43" s="26" t="s">
        <v>46</v>
      </c>
      <c r="B43" s="26">
        <f t="shared" si="1"/>
        <v>1339.979</v>
      </c>
      <c r="D43" s="26">
        <v>841.7704</v>
      </c>
      <c r="E43" s="30" t="s">
        <v>180</v>
      </c>
      <c r="F43" s="30" t="s">
        <v>180</v>
      </c>
      <c r="G43" s="30" t="s">
        <v>180</v>
      </c>
      <c r="H43" s="30" t="s">
        <v>180</v>
      </c>
      <c r="I43" s="30" t="s">
        <v>180</v>
      </c>
      <c r="J43" s="26">
        <v>498.20859999999999</v>
      </c>
      <c r="K43" s="30" t="s">
        <v>180</v>
      </c>
      <c r="M43" s="26" t="s">
        <v>160</v>
      </c>
    </row>
    <row r="44" spans="1:13" s="26" customFormat="1" ht="17.100000000000001" customHeight="1" x14ac:dyDescent="0.25">
      <c r="A44" s="26" t="s">
        <v>49</v>
      </c>
      <c r="B44" s="26">
        <f t="shared" si="1"/>
        <v>370.11720000000003</v>
      </c>
      <c r="D44" s="26">
        <v>370.11720000000003</v>
      </c>
      <c r="E44" s="30" t="s">
        <v>180</v>
      </c>
      <c r="F44" s="30" t="s">
        <v>180</v>
      </c>
      <c r="G44" s="30" t="s">
        <v>180</v>
      </c>
      <c r="H44" s="30" t="s">
        <v>180</v>
      </c>
      <c r="I44" s="30" t="s">
        <v>180</v>
      </c>
      <c r="J44" s="30" t="s">
        <v>180</v>
      </c>
      <c r="K44" s="30" t="s">
        <v>180</v>
      </c>
      <c r="M44" s="26" t="s">
        <v>164</v>
      </c>
    </row>
    <row r="45" spans="1:13" s="26" customFormat="1" ht="17.100000000000001" customHeight="1" x14ac:dyDescent="0.25">
      <c r="A45" s="29" t="s">
        <v>178</v>
      </c>
      <c r="B45" s="29">
        <f t="shared" si="1"/>
        <v>836.52289999999994</v>
      </c>
      <c r="C45" s="29"/>
      <c r="D45" s="29">
        <v>394.39210000000003</v>
      </c>
      <c r="E45" s="31" t="s">
        <v>180</v>
      </c>
      <c r="F45" s="31" t="s">
        <v>180</v>
      </c>
      <c r="G45" s="29">
        <v>195.89330000000001</v>
      </c>
      <c r="H45" s="31" t="s">
        <v>180</v>
      </c>
      <c r="I45" s="31" t="s">
        <v>180</v>
      </c>
      <c r="J45" s="29">
        <v>246.23750000000001</v>
      </c>
      <c r="K45" s="31" t="s">
        <v>180</v>
      </c>
      <c r="L45" s="29"/>
      <c r="M45" s="29" t="s">
        <v>184</v>
      </c>
    </row>
    <row r="49" spans="4:8" x14ac:dyDescent="0.25">
      <c r="D49" s="7" t="s">
        <v>0</v>
      </c>
      <c r="G49" s="7" t="s">
        <v>0</v>
      </c>
      <c r="H49" s="7" t="s">
        <v>0</v>
      </c>
    </row>
  </sheetData>
  <mergeCells count="8">
    <mergeCell ref="A31:M31"/>
    <mergeCell ref="D34:K34"/>
    <mergeCell ref="A32:M32"/>
    <mergeCell ref="A1:M1"/>
    <mergeCell ref="A3:M3"/>
    <mergeCell ref="A30:M30"/>
    <mergeCell ref="A2:M2"/>
    <mergeCell ref="D5:K5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120" workbookViewId="0">
      <selection activeCell="E13" sqref="E13"/>
    </sheetView>
  </sheetViews>
  <sheetFormatPr defaultRowHeight="15.75" x14ac:dyDescent="0.25"/>
  <cols>
    <col min="1" max="1" width="16.25" style="7" customWidth="1"/>
    <col min="2" max="2" width="8.5" style="7" customWidth="1"/>
    <col min="3" max="3" width="2.25" style="7" customWidth="1"/>
    <col min="4" max="4" width="8.625" style="7" customWidth="1"/>
    <col min="5" max="5" width="9" style="7"/>
    <col min="6" max="6" width="9.125" style="7" customWidth="1"/>
    <col min="7" max="7" width="8.375" style="7" customWidth="1"/>
    <col min="8" max="8" width="8.5" style="7" customWidth="1"/>
    <col min="9" max="9" width="8.375" style="7" customWidth="1"/>
    <col min="10" max="10" width="8" style="7" customWidth="1"/>
    <col min="11" max="11" width="7.5" style="7" customWidth="1"/>
    <col min="12" max="12" width="9" style="7"/>
    <col min="13" max="13" width="4.5" style="7" customWidth="1"/>
    <col min="14" max="14" width="15.125" style="7" customWidth="1"/>
    <col min="15" max="16384" width="9" style="7"/>
  </cols>
  <sheetData>
    <row r="1" spans="1:15" s="15" customFormat="1" ht="20.100000000000001" customHeight="1" x14ac:dyDescent="0.3">
      <c r="A1" s="48" t="s">
        <v>210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s="15" customFormat="1" ht="20.100000000000001" customHeight="1" x14ac:dyDescent="0.3">
      <c r="A2" s="48" t="s">
        <v>237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8"/>
    </row>
    <row r="4" spans="1:15" ht="7.5" customHeight="1" x14ac:dyDescent="0.25">
      <c r="B4" s="12"/>
    </row>
    <row r="5" spans="1:15" s="18" customFormat="1" ht="17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16"/>
      <c r="N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66</v>
      </c>
      <c r="H6" s="8" t="s">
        <v>77</v>
      </c>
      <c r="I6" s="8" t="s">
        <v>79</v>
      </c>
      <c r="J6" s="8" t="s">
        <v>67</v>
      </c>
      <c r="K6" s="14" t="s">
        <v>81</v>
      </c>
      <c r="L6" s="14" t="s">
        <v>68</v>
      </c>
      <c r="M6" s="21"/>
      <c r="N6" s="21"/>
    </row>
    <row r="7" spans="1:15" s="18" customFormat="1" ht="17.100000000000001" customHeight="1" x14ac:dyDescent="0.25">
      <c r="A7" s="19" t="s">
        <v>175</v>
      </c>
      <c r="C7" s="10"/>
      <c r="E7" s="8" t="s">
        <v>86</v>
      </c>
      <c r="F7" s="8" t="s">
        <v>87</v>
      </c>
      <c r="G7" s="8"/>
      <c r="H7" s="8" t="s">
        <v>88</v>
      </c>
      <c r="I7" s="8" t="s">
        <v>90</v>
      </c>
      <c r="J7" s="8"/>
      <c r="K7" s="8" t="s">
        <v>92</v>
      </c>
      <c r="L7" s="8" t="s">
        <v>0</v>
      </c>
      <c r="N7" s="19" t="s">
        <v>82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95</v>
      </c>
      <c r="F8" s="8" t="s">
        <v>96</v>
      </c>
      <c r="G8" s="8" t="s">
        <v>106</v>
      </c>
      <c r="H8" s="8" t="s">
        <v>97</v>
      </c>
      <c r="I8" s="8" t="s">
        <v>99</v>
      </c>
      <c r="J8" s="8" t="s">
        <v>176</v>
      </c>
      <c r="K8" s="8" t="s">
        <v>101</v>
      </c>
      <c r="L8" s="8" t="s">
        <v>102</v>
      </c>
      <c r="N8" s="19" t="s">
        <v>93</v>
      </c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188</v>
      </c>
      <c r="F9" s="13" t="s">
        <v>191</v>
      </c>
      <c r="G9" s="13"/>
      <c r="H9" s="13"/>
      <c r="I9" s="23" t="s">
        <v>189</v>
      </c>
      <c r="J9" s="13" t="s">
        <v>177</v>
      </c>
      <c r="K9" s="13" t="s">
        <v>105</v>
      </c>
      <c r="L9" s="13"/>
      <c r="M9" s="22"/>
      <c r="N9" s="22"/>
    </row>
    <row r="10" spans="1:15" s="24" customFormat="1" ht="17.100000000000001" customHeight="1" x14ac:dyDescent="0.25">
      <c r="A10" s="25" t="s">
        <v>179</v>
      </c>
      <c r="B10" s="24">
        <f>SUM(B11:B23)</f>
        <v>8597.3806999999997</v>
      </c>
      <c r="D10" s="24">
        <f t="shared" ref="D10:L10" si="0">SUM(D11:D23)</f>
        <v>1573.7218</v>
      </c>
      <c r="E10" s="24">
        <f t="shared" si="0"/>
        <v>124.24550000000001</v>
      </c>
      <c r="F10" s="24">
        <f t="shared" si="0"/>
        <v>412.79740000000004</v>
      </c>
      <c r="G10" s="24">
        <f t="shared" si="0"/>
        <v>1550.1401999999998</v>
      </c>
      <c r="H10" s="24">
        <f t="shared" si="0"/>
        <v>2572.6323000000002</v>
      </c>
      <c r="I10" s="24">
        <f t="shared" si="0"/>
        <v>1677.8607</v>
      </c>
      <c r="J10" s="24">
        <f t="shared" si="0"/>
        <v>178.97020000000001</v>
      </c>
      <c r="K10" s="24">
        <f t="shared" si="0"/>
        <v>223.51769999999999</v>
      </c>
      <c r="L10" s="24">
        <f t="shared" si="0"/>
        <v>283.49490000000003</v>
      </c>
      <c r="N10" s="25" t="s">
        <v>83</v>
      </c>
    </row>
    <row r="11" spans="1:15" s="26" customFormat="1" ht="17.100000000000001" customHeight="1" x14ac:dyDescent="0.25">
      <c r="A11" s="26" t="s">
        <v>1</v>
      </c>
      <c r="B11" s="26">
        <f t="shared" ref="B11:B22" si="1">SUM(D11:L11)</f>
        <v>187.65110000000001</v>
      </c>
      <c r="D11" s="26">
        <v>187.65110000000001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30" t="s">
        <v>180</v>
      </c>
      <c r="J11" s="30" t="s">
        <v>180</v>
      </c>
      <c r="K11" s="30" t="s">
        <v>180</v>
      </c>
      <c r="L11" s="30" t="s">
        <v>180</v>
      </c>
      <c r="N11" s="4" t="s">
        <v>107</v>
      </c>
    </row>
    <row r="12" spans="1:15" s="26" customFormat="1" ht="17.100000000000001" customHeight="1" x14ac:dyDescent="0.25">
      <c r="A12" s="26" t="s">
        <v>4</v>
      </c>
      <c r="B12" s="26">
        <f t="shared" si="1"/>
        <v>381.09190000000001</v>
      </c>
      <c r="D12" s="30" t="s">
        <v>180</v>
      </c>
      <c r="E12" s="30" t="s">
        <v>180</v>
      </c>
      <c r="F12" s="30" t="s">
        <v>180</v>
      </c>
      <c r="G12" s="26">
        <v>381.09190000000001</v>
      </c>
      <c r="H12" s="30" t="s">
        <v>180</v>
      </c>
      <c r="I12" s="30" t="s">
        <v>180</v>
      </c>
      <c r="J12" s="30" t="s">
        <v>180</v>
      </c>
      <c r="K12" s="30" t="s">
        <v>180</v>
      </c>
      <c r="L12" s="30" t="s">
        <v>180</v>
      </c>
      <c r="N12" s="6" t="s">
        <v>110</v>
      </c>
    </row>
    <row r="13" spans="1:15" s="26" customFormat="1" ht="17.100000000000001" customHeight="1" x14ac:dyDescent="0.25">
      <c r="A13" s="26" t="s">
        <v>11</v>
      </c>
      <c r="B13" s="26">
        <f t="shared" si="1"/>
        <v>194.27950000000001</v>
      </c>
      <c r="D13" s="30" t="s">
        <v>180</v>
      </c>
      <c r="E13" s="30" t="s">
        <v>180</v>
      </c>
      <c r="F13" s="26">
        <v>194.27950000000001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L13" s="30" t="s">
        <v>180</v>
      </c>
      <c r="N13" s="6" t="s">
        <v>117</v>
      </c>
    </row>
    <row r="14" spans="1:15" s="26" customFormat="1" ht="17.100000000000001" customHeight="1" x14ac:dyDescent="0.25">
      <c r="A14" s="26" t="s">
        <v>12</v>
      </c>
      <c r="B14" s="26">
        <f t="shared" si="1"/>
        <v>1229.3715999999999</v>
      </c>
      <c r="D14" s="30" t="s">
        <v>180</v>
      </c>
      <c r="E14" s="30" t="s">
        <v>180</v>
      </c>
      <c r="F14" s="30" t="s">
        <v>180</v>
      </c>
      <c r="G14" s="26">
        <v>130.24119999999999</v>
      </c>
      <c r="H14" s="26">
        <v>638.90239999999994</v>
      </c>
      <c r="I14" s="26">
        <v>343.17759999999998</v>
      </c>
      <c r="J14" s="30" t="s">
        <v>180</v>
      </c>
      <c r="K14" s="30" t="s">
        <v>180</v>
      </c>
      <c r="L14" s="26">
        <v>117.0504</v>
      </c>
      <c r="N14" s="4" t="s">
        <v>118</v>
      </c>
    </row>
    <row r="15" spans="1:15" s="26" customFormat="1" ht="17.100000000000001" customHeight="1" x14ac:dyDescent="0.25">
      <c r="A15" s="26" t="s">
        <v>13</v>
      </c>
      <c r="B15" s="26">
        <f t="shared" si="1"/>
        <v>2815.6644000000001</v>
      </c>
      <c r="D15" s="30" t="s">
        <v>180</v>
      </c>
      <c r="E15" s="30" t="s">
        <v>180</v>
      </c>
      <c r="F15" s="30" t="s">
        <v>180</v>
      </c>
      <c r="G15" s="26">
        <v>308.45409999999998</v>
      </c>
      <c r="H15" s="26">
        <v>1933.7299</v>
      </c>
      <c r="I15" s="26">
        <v>573.48040000000003</v>
      </c>
      <c r="J15" s="30" t="s">
        <v>180</v>
      </c>
      <c r="K15" s="30" t="s">
        <v>180</v>
      </c>
      <c r="L15" s="30" t="s">
        <v>180</v>
      </c>
      <c r="N15" s="6" t="s">
        <v>119</v>
      </c>
    </row>
    <row r="16" spans="1:15" s="26" customFormat="1" ht="17.100000000000001" customHeight="1" x14ac:dyDescent="0.25">
      <c r="A16" s="26" t="s">
        <v>14</v>
      </c>
      <c r="B16" s="26">
        <f t="shared" si="1"/>
        <v>1234.0169999999998</v>
      </c>
      <c r="D16" s="26">
        <v>442.63760000000002</v>
      </c>
      <c r="E16" s="26">
        <v>124.24550000000001</v>
      </c>
      <c r="F16" s="30" t="s">
        <v>180</v>
      </c>
      <c r="G16" s="26">
        <v>349.2611</v>
      </c>
      <c r="H16" s="30" t="s">
        <v>180</v>
      </c>
      <c r="I16" s="26">
        <v>317.87279999999998</v>
      </c>
      <c r="J16" s="30" t="s">
        <v>180</v>
      </c>
      <c r="K16" s="30" t="s">
        <v>180</v>
      </c>
      <c r="L16" s="30" t="s">
        <v>180</v>
      </c>
      <c r="N16" s="6" t="s">
        <v>120</v>
      </c>
    </row>
    <row r="17" spans="1:14" s="26" customFormat="1" ht="17.100000000000001" customHeight="1" x14ac:dyDescent="0.25">
      <c r="A17" s="26" t="s">
        <v>16</v>
      </c>
      <c r="B17" s="26">
        <f t="shared" si="1"/>
        <v>223.51769999999999</v>
      </c>
      <c r="D17" s="30" t="s">
        <v>180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26">
        <v>223.51769999999999</v>
      </c>
      <c r="L17" s="30" t="s">
        <v>180</v>
      </c>
      <c r="N17" s="6" t="s">
        <v>122</v>
      </c>
    </row>
    <row r="18" spans="1:14" s="26" customFormat="1" ht="17.100000000000001" customHeight="1" x14ac:dyDescent="0.25">
      <c r="A18" s="26" t="s">
        <v>18</v>
      </c>
      <c r="B18" s="26">
        <f t="shared" si="1"/>
        <v>381.09190000000001</v>
      </c>
      <c r="D18" s="30" t="s">
        <v>180</v>
      </c>
      <c r="E18" s="30" t="s">
        <v>180</v>
      </c>
      <c r="F18" s="30" t="s">
        <v>180</v>
      </c>
      <c r="G18" s="26">
        <v>381.09190000000001</v>
      </c>
      <c r="H18" s="30" t="s">
        <v>180</v>
      </c>
      <c r="I18" s="30" t="s">
        <v>180</v>
      </c>
      <c r="J18" s="30" t="s">
        <v>180</v>
      </c>
      <c r="K18" s="30" t="s">
        <v>180</v>
      </c>
      <c r="L18" s="30" t="s">
        <v>180</v>
      </c>
      <c r="N18" s="5" t="s">
        <v>124</v>
      </c>
    </row>
    <row r="19" spans="1:14" s="26" customFormat="1" ht="17.100000000000001" customHeight="1" x14ac:dyDescent="0.25">
      <c r="A19" s="26" t="s">
        <v>51</v>
      </c>
      <c r="B19" s="26">
        <f t="shared" si="1"/>
        <v>157.12809999999999</v>
      </c>
      <c r="D19" s="26">
        <v>157.12809999999999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K19" s="30" t="s">
        <v>180</v>
      </c>
      <c r="L19" s="30" t="s">
        <v>180</v>
      </c>
      <c r="N19" s="5" t="s">
        <v>126</v>
      </c>
    </row>
    <row r="20" spans="1:14" s="26" customFormat="1" ht="17.100000000000001" customHeight="1" x14ac:dyDescent="0.25">
      <c r="A20" s="26" t="s">
        <v>21</v>
      </c>
      <c r="B20" s="26">
        <f t="shared" si="1"/>
        <v>813.66000000000008</v>
      </c>
      <c r="D20" s="26">
        <v>370.33010000000002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26">
        <v>443.32990000000001</v>
      </c>
      <c r="J20" s="30" t="s">
        <v>180</v>
      </c>
      <c r="K20" s="30" t="s">
        <v>180</v>
      </c>
      <c r="L20" s="30" t="s">
        <v>180</v>
      </c>
      <c r="N20" s="5" t="s">
        <v>135</v>
      </c>
    </row>
    <row r="21" spans="1:14" s="26" customFormat="1" ht="17.100000000000001" customHeight="1" x14ac:dyDescent="0.25">
      <c r="A21" s="26" t="s">
        <v>28</v>
      </c>
      <c r="B21" s="26">
        <f t="shared" si="1"/>
        <v>351.80869999999999</v>
      </c>
      <c r="D21" s="26">
        <v>133.29079999999999</v>
      </c>
      <c r="E21" s="30" t="s">
        <v>180</v>
      </c>
      <c r="F21" s="26">
        <v>218.5179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L21" s="30" t="s">
        <v>180</v>
      </c>
      <c r="N21" s="5" t="s">
        <v>142</v>
      </c>
    </row>
    <row r="22" spans="1:14" s="26" customFormat="1" ht="17.100000000000001" customHeight="1" x14ac:dyDescent="0.25">
      <c r="A22" s="28" t="s">
        <v>42</v>
      </c>
      <c r="B22" s="28">
        <f t="shared" si="1"/>
        <v>282.6841</v>
      </c>
      <c r="C22" s="28"/>
      <c r="D22" s="28">
        <v>282.6841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30" t="s">
        <v>180</v>
      </c>
      <c r="K22" s="30" t="s">
        <v>180</v>
      </c>
      <c r="L22" s="30" t="s">
        <v>180</v>
      </c>
      <c r="M22" s="28"/>
      <c r="N22" s="28" t="s">
        <v>156</v>
      </c>
    </row>
    <row r="23" spans="1:14" s="26" customFormat="1" ht="17.100000000000001" customHeight="1" x14ac:dyDescent="0.25">
      <c r="A23" s="29" t="s">
        <v>60</v>
      </c>
      <c r="B23" s="29">
        <f>SUM(D23:L23)</f>
        <v>345.41470000000004</v>
      </c>
      <c r="C23" s="29"/>
      <c r="D23" s="31" t="s">
        <v>180</v>
      </c>
      <c r="E23" s="31" t="s">
        <v>180</v>
      </c>
      <c r="F23" s="31" t="s">
        <v>180</v>
      </c>
      <c r="G23" s="31" t="s">
        <v>180</v>
      </c>
      <c r="H23" s="31" t="s">
        <v>180</v>
      </c>
      <c r="I23" s="31" t="s">
        <v>180</v>
      </c>
      <c r="J23" s="29">
        <v>178.97020000000001</v>
      </c>
      <c r="K23" s="31" t="s">
        <v>180</v>
      </c>
      <c r="L23" s="29">
        <v>166.44450000000001</v>
      </c>
      <c r="M23" s="29"/>
      <c r="N23" s="29" t="s">
        <v>167</v>
      </c>
    </row>
  </sheetData>
  <mergeCells count="4">
    <mergeCell ref="D5:L5"/>
    <mergeCell ref="A1:N1"/>
    <mergeCell ref="A3:N3"/>
    <mergeCell ref="A2:N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C1" zoomScale="120" workbookViewId="0">
      <selection activeCell="I14" sqref="I14"/>
    </sheetView>
  </sheetViews>
  <sheetFormatPr defaultRowHeight="15.75" x14ac:dyDescent="0.25"/>
  <cols>
    <col min="1" max="1" width="16.25" style="7" customWidth="1"/>
    <col min="2" max="2" width="8.625" style="7" customWidth="1"/>
    <col min="3" max="3" width="3" style="7" customWidth="1"/>
    <col min="4" max="4" width="7.875" style="7" customWidth="1"/>
    <col min="5" max="5" width="8.125" style="7" customWidth="1"/>
    <col min="6" max="6" width="9.625" style="7" customWidth="1"/>
    <col min="7" max="7" width="9.125" style="7" customWidth="1"/>
    <col min="8" max="8" width="8.375" style="7" customWidth="1"/>
    <col min="9" max="9" width="7.75" style="7" customWidth="1"/>
    <col min="10" max="10" width="8.5" style="7" customWidth="1"/>
    <col min="11" max="11" width="7.625" style="7" customWidth="1"/>
    <col min="12" max="12" width="7" style="7" customWidth="1"/>
    <col min="13" max="13" width="6.875" style="7" customWidth="1"/>
    <col min="14" max="14" width="14.125" style="7" customWidth="1"/>
    <col min="15" max="16384" width="9" style="7"/>
  </cols>
  <sheetData>
    <row r="1" spans="1:15" s="15" customFormat="1" ht="18.75" x14ac:dyDescent="0.3">
      <c r="A1" s="48" t="s">
        <v>209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s="15" customFormat="1" ht="18.75" customHeight="1" x14ac:dyDescent="0.3">
      <c r="A2" s="48" t="s">
        <v>236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8"/>
    </row>
    <row r="3" spans="1:15" s="15" customFormat="1" ht="18.75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8"/>
    </row>
    <row r="4" spans="1:15" ht="9" customHeight="1" x14ac:dyDescent="0.25">
      <c r="B4" s="12"/>
    </row>
    <row r="5" spans="1:15" s="18" customFormat="1" ht="17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16"/>
      <c r="N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248</v>
      </c>
      <c r="F6" s="8" t="s">
        <v>248</v>
      </c>
      <c r="G6" s="8" t="s">
        <v>76</v>
      </c>
      <c r="H6" s="8" t="s">
        <v>77</v>
      </c>
      <c r="I6" s="35" t="s">
        <v>78</v>
      </c>
      <c r="J6" s="8" t="s">
        <v>79</v>
      </c>
      <c r="K6" s="8" t="s">
        <v>81</v>
      </c>
      <c r="L6" s="8" t="s">
        <v>172</v>
      </c>
      <c r="M6" s="8"/>
      <c r="N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 t="s">
        <v>88</v>
      </c>
      <c r="I7" s="35" t="s">
        <v>89</v>
      </c>
      <c r="J7" s="8" t="s">
        <v>90</v>
      </c>
      <c r="K7" s="8" t="s">
        <v>92</v>
      </c>
      <c r="L7" s="8"/>
      <c r="M7" s="8"/>
      <c r="N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97</v>
      </c>
      <c r="I8" s="35" t="s">
        <v>98</v>
      </c>
      <c r="J8" s="8" t="s">
        <v>99</v>
      </c>
      <c r="K8" s="8" t="s">
        <v>101</v>
      </c>
      <c r="L8" s="8" t="s">
        <v>193</v>
      </c>
      <c r="M8" s="8"/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23" t="s">
        <v>103</v>
      </c>
      <c r="J9" s="23" t="s">
        <v>189</v>
      </c>
      <c r="K9" s="13" t="s">
        <v>105</v>
      </c>
      <c r="L9" s="13"/>
      <c r="M9" s="13"/>
      <c r="N9" s="22"/>
    </row>
    <row r="10" spans="1:15" s="24" customFormat="1" ht="17.100000000000001" customHeight="1" x14ac:dyDescent="0.25">
      <c r="A10" s="25" t="s">
        <v>179</v>
      </c>
      <c r="B10" s="24">
        <f>SUM(B11:B20)</f>
        <v>3016.4719</v>
      </c>
      <c r="D10" s="24">
        <f>SUM(D11:D20)</f>
        <v>1217.0276000000001</v>
      </c>
      <c r="E10" s="24">
        <f t="shared" ref="E10:L10" si="0">SUM(E11:E20)</f>
        <v>101.0034</v>
      </c>
      <c r="F10" s="24">
        <f t="shared" si="0"/>
        <v>58.422699999999999</v>
      </c>
      <c r="G10" s="24">
        <f t="shared" si="0"/>
        <v>289.70910000000003</v>
      </c>
      <c r="H10" s="24">
        <f t="shared" si="0"/>
        <v>476.73929999999996</v>
      </c>
      <c r="I10" s="24">
        <f t="shared" si="0"/>
        <v>111.9404</v>
      </c>
      <c r="J10" s="24">
        <f t="shared" si="0"/>
        <v>511.911</v>
      </c>
      <c r="K10" s="24">
        <f t="shared" si="0"/>
        <v>165.3545</v>
      </c>
      <c r="L10" s="24">
        <f t="shared" si="0"/>
        <v>84.363900000000001</v>
      </c>
      <c r="N10" s="25" t="s">
        <v>83</v>
      </c>
    </row>
    <row r="11" spans="1:15" s="26" customFormat="1" ht="17.100000000000001" customHeight="1" x14ac:dyDescent="0.25">
      <c r="A11" s="26" t="s">
        <v>1</v>
      </c>
      <c r="B11" s="26">
        <f t="shared" ref="B11:B20" si="1">SUM(D11:L11)</f>
        <v>75.812899999999999</v>
      </c>
      <c r="D11" s="30" t="s">
        <v>180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26">
        <v>75.812899999999999</v>
      </c>
      <c r="J11" s="30" t="s">
        <v>180</v>
      </c>
      <c r="K11" s="30" t="s">
        <v>180</v>
      </c>
      <c r="L11" s="30" t="s">
        <v>180</v>
      </c>
      <c r="N11" s="4" t="s">
        <v>107</v>
      </c>
    </row>
    <row r="12" spans="1:15" s="26" customFormat="1" ht="17.100000000000001" customHeight="1" x14ac:dyDescent="0.25">
      <c r="A12" s="26" t="s">
        <v>9</v>
      </c>
      <c r="B12" s="26">
        <f t="shared" si="1"/>
        <v>79.282300000000006</v>
      </c>
      <c r="D12" s="26">
        <v>79.282300000000006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L12" s="30" t="s">
        <v>180</v>
      </c>
      <c r="N12" s="4" t="s">
        <v>115</v>
      </c>
    </row>
    <row r="13" spans="1:15" s="26" customFormat="1" ht="17.100000000000001" customHeight="1" x14ac:dyDescent="0.25">
      <c r="A13" s="26" t="s">
        <v>12</v>
      </c>
      <c r="B13" s="26">
        <f t="shared" si="1"/>
        <v>241.9479</v>
      </c>
      <c r="D13" s="30" t="s">
        <v>180</v>
      </c>
      <c r="E13" s="26">
        <v>101.0034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26">
        <v>140.94450000000001</v>
      </c>
      <c r="K13" s="30" t="s">
        <v>180</v>
      </c>
      <c r="L13" s="30" t="s">
        <v>180</v>
      </c>
      <c r="N13" s="4" t="s">
        <v>118</v>
      </c>
    </row>
    <row r="14" spans="1:15" s="26" customFormat="1" ht="17.100000000000001" customHeight="1" x14ac:dyDescent="0.25">
      <c r="A14" s="26" t="s">
        <v>13</v>
      </c>
      <c r="B14" s="26">
        <f t="shared" si="1"/>
        <v>823.35220000000004</v>
      </c>
      <c r="D14" s="26">
        <v>533.6431</v>
      </c>
      <c r="E14" s="30" t="s">
        <v>180</v>
      </c>
      <c r="F14" s="30" t="s">
        <v>180</v>
      </c>
      <c r="G14" s="26">
        <v>289.70910000000003</v>
      </c>
      <c r="H14" s="30" t="s">
        <v>180</v>
      </c>
      <c r="I14" s="30" t="s">
        <v>180</v>
      </c>
      <c r="J14" s="30" t="s">
        <v>180</v>
      </c>
      <c r="K14" s="30" t="s">
        <v>180</v>
      </c>
      <c r="L14" s="30" t="s">
        <v>180</v>
      </c>
      <c r="N14" s="6" t="s">
        <v>119</v>
      </c>
    </row>
    <row r="15" spans="1:15" s="26" customFormat="1" ht="17.100000000000001" customHeight="1" x14ac:dyDescent="0.25">
      <c r="A15" s="26" t="s">
        <v>14</v>
      </c>
      <c r="B15" s="26">
        <f t="shared" si="1"/>
        <v>1077.2442999999998</v>
      </c>
      <c r="D15" s="26">
        <v>151.45839999999998</v>
      </c>
      <c r="E15" s="30" t="s">
        <v>180</v>
      </c>
      <c r="F15" s="30" t="s">
        <v>180</v>
      </c>
      <c r="G15" s="30" t="s">
        <v>180</v>
      </c>
      <c r="H15" s="26">
        <v>476.73929999999996</v>
      </c>
      <c r="I15" s="30" t="s">
        <v>180</v>
      </c>
      <c r="J15" s="26">
        <v>283.69209999999998</v>
      </c>
      <c r="K15" s="26">
        <v>165.3545</v>
      </c>
      <c r="L15" s="30" t="s">
        <v>180</v>
      </c>
      <c r="N15" s="6" t="s">
        <v>120</v>
      </c>
    </row>
    <row r="16" spans="1:15" s="26" customFormat="1" ht="17.100000000000001" customHeight="1" x14ac:dyDescent="0.25">
      <c r="A16" s="26" t="s">
        <v>16</v>
      </c>
      <c r="B16" s="26">
        <f t="shared" si="1"/>
        <v>36.127499999999998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26">
        <v>36.127499999999998</v>
      </c>
      <c r="J16" s="30" t="s">
        <v>180</v>
      </c>
      <c r="K16" s="30" t="s">
        <v>180</v>
      </c>
      <c r="L16" s="30" t="s">
        <v>180</v>
      </c>
      <c r="N16" s="6" t="s">
        <v>122</v>
      </c>
    </row>
    <row r="17" spans="1:14" s="26" customFormat="1" ht="17.100000000000001" customHeight="1" x14ac:dyDescent="0.25">
      <c r="A17" s="26" t="s">
        <v>19</v>
      </c>
      <c r="B17" s="26">
        <f t="shared" si="1"/>
        <v>125.9162</v>
      </c>
      <c r="D17" s="26">
        <v>41.552300000000002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30" t="s">
        <v>180</v>
      </c>
      <c r="L17" s="26">
        <v>84.363900000000001</v>
      </c>
      <c r="N17" s="5" t="s">
        <v>133</v>
      </c>
    </row>
    <row r="18" spans="1:14" s="26" customFormat="1" ht="17.100000000000001" customHeight="1" x14ac:dyDescent="0.25">
      <c r="A18" s="26" t="s">
        <v>45</v>
      </c>
      <c r="B18" s="26">
        <f t="shared" si="1"/>
        <v>58.422699999999999</v>
      </c>
      <c r="D18" s="26" t="s">
        <v>0</v>
      </c>
      <c r="E18" s="30" t="s">
        <v>180</v>
      </c>
      <c r="F18" s="26">
        <v>58.422699999999999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L18" s="30" t="s">
        <v>180</v>
      </c>
      <c r="N18" s="26" t="s">
        <v>159</v>
      </c>
    </row>
    <row r="19" spans="1:14" s="26" customFormat="1" ht="17.100000000000001" customHeight="1" x14ac:dyDescent="0.25">
      <c r="A19" s="26" t="s">
        <v>69</v>
      </c>
      <c r="B19" s="26">
        <f t="shared" si="1"/>
        <v>456.81360000000006</v>
      </c>
      <c r="C19" s="28"/>
      <c r="D19" s="28">
        <v>369.53920000000005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28">
        <v>87.2744</v>
      </c>
      <c r="K19" s="33" t="s">
        <v>180</v>
      </c>
      <c r="L19" s="33" t="s">
        <v>180</v>
      </c>
      <c r="N19" s="26" t="s">
        <v>184</v>
      </c>
    </row>
    <row r="20" spans="1:14" s="26" customFormat="1" ht="17.100000000000001" customHeight="1" x14ac:dyDescent="0.25">
      <c r="A20" s="29" t="s">
        <v>72</v>
      </c>
      <c r="B20" s="29">
        <f t="shared" si="1"/>
        <v>41.552300000000002</v>
      </c>
      <c r="C20" s="29"/>
      <c r="D20" s="29">
        <v>41.552300000000002</v>
      </c>
      <c r="E20" s="31" t="s">
        <v>180</v>
      </c>
      <c r="F20" s="31" t="s">
        <v>180</v>
      </c>
      <c r="G20" s="31" t="s">
        <v>180</v>
      </c>
      <c r="H20" s="31" t="s">
        <v>180</v>
      </c>
      <c r="I20" s="31" t="s">
        <v>180</v>
      </c>
      <c r="J20" s="31" t="s">
        <v>180</v>
      </c>
      <c r="K20" s="31" t="s">
        <v>180</v>
      </c>
      <c r="L20" s="31" t="s">
        <v>180</v>
      </c>
      <c r="M20" s="29"/>
      <c r="N20" s="29" t="s">
        <v>185</v>
      </c>
    </row>
    <row r="21" spans="1:14" x14ac:dyDescent="0.25">
      <c r="E21" s="30"/>
    </row>
    <row r="23" spans="1:14" x14ac:dyDescent="0.25">
      <c r="D23" s="7" t="s">
        <v>0</v>
      </c>
      <c r="E23" s="7" t="s">
        <v>0</v>
      </c>
    </row>
    <row r="25" spans="1:14" x14ac:dyDescent="0.25">
      <c r="D25" s="7" t="s">
        <v>0</v>
      </c>
      <c r="E25" s="7" t="s">
        <v>0</v>
      </c>
    </row>
    <row r="26" spans="1:14" x14ac:dyDescent="0.25">
      <c r="D26" s="7" t="s">
        <v>0</v>
      </c>
      <c r="E26" s="7" t="s">
        <v>0</v>
      </c>
    </row>
    <row r="27" spans="1:14" x14ac:dyDescent="0.25">
      <c r="D27" s="7" t="s">
        <v>0</v>
      </c>
      <c r="E27" s="7" t="s">
        <v>0</v>
      </c>
    </row>
    <row r="28" spans="1:14" x14ac:dyDescent="0.25">
      <c r="D28" s="7" t="s">
        <v>0</v>
      </c>
      <c r="E28" s="7" t="s">
        <v>0</v>
      </c>
    </row>
    <row r="29" spans="1:14" x14ac:dyDescent="0.25">
      <c r="D29" s="7" t="s">
        <v>0</v>
      </c>
      <c r="E29" s="7" t="s">
        <v>0</v>
      </c>
    </row>
    <row r="30" spans="1:14" x14ac:dyDescent="0.25">
      <c r="D30" s="7" t="s">
        <v>0</v>
      </c>
      <c r="E30" s="7" t="s">
        <v>0</v>
      </c>
    </row>
    <row r="31" spans="1:14" x14ac:dyDescent="0.25">
      <c r="D31" s="7" t="s">
        <v>0</v>
      </c>
      <c r="E31" s="7" t="s">
        <v>0</v>
      </c>
    </row>
    <row r="32" spans="1:14" x14ac:dyDescent="0.25">
      <c r="D32" s="7" t="s">
        <v>0</v>
      </c>
      <c r="E32" s="7" t="s">
        <v>0</v>
      </c>
    </row>
    <row r="33" spans="4:5" x14ac:dyDescent="0.25">
      <c r="D33" s="7" t="s">
        <v>0</v>
      </c>
      <c r="E33" s="7" t="s">
        <v>0</v>
      </c>
    </row>
    <row r="34" spans="4:5" x14ac:dyDescent="0.25">
      <c r="E34" s="7" t="s">
        <v>0</v>
      </c>
    </row>
  </sheetData>
  <mergeCells count="4">
    <mergeCell ref="D5:L5"/>
    <mergeCell ref="A1:N1"/>
    <mergeCell ref="A3:N3"/>
    <mergeCell ref="A2:N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120" workbookViewId="0">
      <selection activeCell="F12" sqref="F12"/>
    </sheetView>
  </sheetViews>
  <sheetFormatPr defaultRowHeight="15.75" x14ac:dyDescent="0.25"/>
  <cols>
    <col min="1" max="1" width="16.25" style="7" customWidth="1"/>
    <col min="2" max="2" width="10" style="7" customWidth="1"/>
    <col min="3" max="3" width="1.5" style="7" customWidth="1"/>
    <col min="4" max="9" width="9.625" style="7" customWidth="1"/>
    <col min="10" max="10" width="8.75" style="7" customWidth="1"/>
    <col min="11" max="11" width="8.625" style="7" customWidth="1"/>
    <col min="12" max="12" width="4.375" style="7" customWidth="1"/>
    <col min="13" max="13" width="15.5" style="7" customWidth="1"/>
    <col min="14" max="16384" width="9" style="7"/>
  </cols>
  <sheetData>
    <row r="1" spans="1:15" s="15" customFormat="1" ht="20.100000000000001" customHeight="1" x14ac:dyDescent="0.3">
      <c r="A1" s="48" t="s">
        <v>208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s="15" customFormat="1" ht="20.100000000000001" customHeight="1" x14ac:dyDescent="0.3">
      <c r="A2" s="48" t="s">
        <v>235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66</v>
      </c>
      <c r="H6" s="8" t="s">
        <v>77</v>
      </c>
      <c r="I6" s="35" t="s">
        <v>78</v>
      </c>
      <c r="J6" s="8" t="s">
        <v>79</v>
      </c>
      <c r="K6" s="35" t="s">
        <v>80</v>
      </c>
      <c r="L6" s="8"/>
      <c r="M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/>
      <c r="H7" s="8" t="s">
        <v>88</v>
      </c>
      <c r="I7" s="35" t="s">
        <v>89</v>
      </c>
      <c r="J7" s="8" t="s">
        <v>90</v>
      </c>
      <c r="K7" s="35" t="s">
        <v>91</v>
      </c>
      <c r="L7" s="8"/>
      <c r="M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106</v>
      </c>
      <c r="H8" s="8" t="s">
        <v>97</v>
      </c>
      <c r="I8" s="35" t="s">
        <v>98</v>
      </c>
      <c r="J8" s="8" t="s">
        <v>99</v>
      </c>
      <c r="K8" s="35" t="s">
        <v>100</v>
      </c>
      <c r="L8" s="8"/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13"/>
      <c r="I9" s="23" t="s">
        <v>103</v>
      </c>
      <c r="J9" s="23" t="s">
        <v>189</v>
      </c>
      <c r="K9" s="23" t="s">
        <v>104</v>
      </c>
      <c r="L9" s="13"/>
      <c r="M9" s="22"/>
    </row>
    <row r="10" spans="1:15" s="24" customFormat="1" ht="18" customHeight="1" x14ac:dyDescent="0.25">
      <c r="A10" s="25" t="s">
        <v>179</v>
      </c>
      <c r="B10" s="24">
        <f>SUM(B11:B22)</f>
        <v>11069.860300000002</v>
      </c>
      <c r="D10" s="24">
        <f>SUM(D11:D22)</f>
        <v>3465.7627000000002</v>
      </c>
      <c r="E10" s="24">
        <f t="shared" ref="E10:K10" si="0">SUM(E11:E22)</f>
        <v>145.97839999999999</v>
      </c>
      <c r="F10" s="24">
        <f t="shared" si="0"/>
        <v>548.68039999999996</v>
      </c>
      <c r="G10" s="24">
        <f t="shared" si="0"/>
        <v>567.5326</v>
      </c>
      <c r="H10" s="24">
        <f t="shared" si="0"/>
        <v>3573.5254999999997</v>
      </c>
      <c r="I10" s="24">
        <f t="shared" si="0"/>
        <v>303.35770000000002</v>
      </c>
      <c r="J10" s="24">
        <f t="shared" si="0"/>
        <v>1675.9666999999999</v>
      </c>
      <c r="K10" s="24">
        <f t="shared" si="0"/>
        <v>789.05629999999996</v>
      </c>
      <c r="M10" s="25" t="s">
        <v>83</v>
      </c>
    </row>
    <row r="11" spans="1:15" s="26" customFormat="1" ht="18" customHeight="1" x14ac:dyDescent="0.25">
      <c r="A11" s="26" t="s">
        <v>1</v>
      </c>
      <c r="B11" s="26">
        <f t="shared" ref="B11:B22" si="1">SUM(D11:K11)</f>
        <v>147.03739999999999</v>
      </c>
      <c r="D11" s="26">
        <v>147.03739999999999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30" t="s">
        <v>180</v>
      </c>
      <c r="J11" s="30" t="s">
        <v>180</v>
      </c>
      <c r="K11" s="30" t="s">
        <v>180</v>
      </c>
      <c r="M11" s="4" t="s">
        <v>107</v>
      </c>
    </row>
    <row r="12" spans="1:15" s="26" customFormat="1" ht="18" customHeight="1" x14ac:dyDescent="0.25">
      <c r="A12" s="26" t="s">
        <v>4</v>
      </c>
      <c r="B12" s="26">
        <f t="shared" si="1"/>
        <v>254.2183</v>
      </c>
      <c r="D12" s="26">
        <v>108.23990000000001</v>
      </c>
      <c r="E12" s="26">
        <v>145.97839999999999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M12" s="6" t="s">
        <v>110</v>
      </c>
    </row>
    <row r="13" spans="1:15" s="26" customFormat="1" ht="18" customHeight="1" x14ac:dyDescent="0.25">
      <c r="A13" s="26" t="s">
        <v>5</v>
      </c>
      <c r="B13" s="26">
        <f t="shared" si="1"/>
        <v>438.0727</v>
      </c>
      <c r="D13" s="26">
        <v>438.0727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M13" s="6" t="s">
        <v>111</v>
      </c>
    </row>
    <row r="14" spans="1:15" s="26" customFormat="1" ht="18" customHeight="1" x14ac:dyDescent="0.25">
      <c r="A14" s="26" t="s">
        <v>10</v>
      </c>
      <c r="B14" s="26">
        <f t="shared" si="1"/>
        <v>204.36189999999999</v>
      </c>
      <c r="D14" s="26">
        <v>204.36189999999999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30" t="s">
        <v>180</v>
      </c>
      <c r="K14" s="30" t="s">
        <v>180</v>
      </c>
      <c r="M14" s="6" t="s">
        <v>116</v>
      </c>
    </row>
    <row r="15" spans="1:15" s="26" customFormat="1" ht="18" customHeight="1" x14ac:dyDescent="0.25">
      <c r="A15" s="26" t="s">
        <v>11</v>
      </c>
      <c r="B15" s="26">
        <f t="shared" si="1"/>
        <v>706.55039999999997</v>
      </c>
      <c r="D15" s="26">
        <v>236.9204</v>
      </c>
      <c r="E15" s="30" t="s">
        <v>180</v>
      </c>
      <c r="F15" s="26">
        <v>469.62999999999994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M15" s="6" t="s">
        <v>117</v>
      </c>
    </row>
    <row r="16" spans="1:15" s="26" customFormat="1" ht="18" customHeight="1" x14ac:dyDescent="0.25">
      <c r="A16" s="26" t="s">
        <v>12</v>
      </c>
      <c r="B16" s="26">
        <f t="shared" si="1"/>
        <v>643.84939999999995</v>
      </c>
      <c r="D16" s="30" t="s">
        <v>180</v>
      </c>
      <c r="E16" s="30" t="s">
        <v>180</v>
      </c>
      <c r="F16" s="26">
        <v>79.050399999999996</v>
      </c>
      <c r="G16" s="30" t="s">
        <v>180</v>
      </c>
      <c r="H16" s="30" t="s">
        <v>180</v>
      </c>
      <c r="I16" s="30" t="s">
        <v>180</v>
      </c>
      <c r="J16" s="26">
        <v>564.79899999999998</v>
      </c>
      <c r="K16" s="30" t="s">
        <v>180</v>
      </c>
      <c r="M16" s="4" t="s">
        <v>118</v>
      </c>
    </row>
    <row r="17" spans="1:13" s="26" customFormat="1" ht="18" customHeight="1" x14ac:dyDescent="0.25">
      <c r="A17" s="26" t="s">
        <v>15</v>
      </c>
      <c r="B17" s="26">
        <f t="shared" si="1"/>
        <v>4780.2430999999997</v>
      </c>
      <c r="D17" s="26">
        <v>663.50620000000004</v>
      </c>
      <c r="E17" s="30" t="s">
        <v>180</v>
      </c>
      <c r="F17" s="30" t="s">
        <v>180</v>
      </c>
      <c r="G17" s="26">
        <v>567.5326</v>
      </c>
      <c r="H17" s="26">
        <v>2766.6495</v>
      </c>
      <c r="I17" s="30" t="s">
        <v>180</v>
      </c>
      <c r="J17" s="26">
        <v>782.5548</v>
      </c>
      <c r="K17" s="30" t="s">
        <v>180</v>
      </c>
      <c r="M17" s="6" t="s">
        <v>121</v>
      </c>
    </row>
    <row r="18" spans="1:13" s="26" customFormat="1" ht="18" customHeight="1" x14ac:dyDescent="0.25">
      <c r="A18" s="26" t="s">
        <v>16</v>
      </c>
      <c r="B18" s="26">
        <f t="shared" si="1"/>
        <v>1053.5961</v>
      </c>
      <c r="D18" s="26">
        <v>246.7201</v>
      </c>
      <c r="E18" s="30" t="s">
        <v>180</v>
      </c>
      <c r="F18" s="30" t="s">
        <v>180</v>
      </c>
      <c r="G18" s="30" t="s">
        <v>180</v>
      </c>
      <c r="H18" s="26">
        <v>806.87599999999998</v>
      </c>
      <c r="I18" s="30" t="s">
        <v>180</v>
      </c>
      <c r="J18" s="30" t="s">
        <v>180</v>
      </c>
      <c r="K18" s="30" t="s">
        <v>180</v>
      </c>
      <c r="M18" s="6" t="s">
        <v>122</v>
      </c>
    </row>
    <row r="19" spans="1:13" s="26" customFormat="1" ht="18" customHeight="1" x14ac:dyDescent="0.25">
      <c r="A19" s="26" t="s">
        <v>53</v>
      </c>
      <c r="B19" s="26">
        <f t="shared" si="1"/>
        <v>680.22710000000006</v>
      </c>
      <c r="D19" s="26">
        <v>680.22710000000006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K19" s="30" t="s">
        <v>180</v>
      </c>
      <c r="M19" s="5" t="s">
        <v>128</v>
      </c>
    </row>
    <row r="20" spans="1:13" s="26" customFormat="1" ht="18" customHeight="1" x14ac:dyDescent="0.25">
      <c r="A20" s="26" t="s">
        <v>57</v>
      </c>
      <c r="B20" s="26">
        <f t="shared" si="1"/>
        <v>1421.0269000000001</v>
      </c>
      <c r="D20" s="30" t="s">
        <v>180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26">
        <v>303.35770000000002</v>
      </c>
      <c r="J20" s="26">
        <v>328.61290000000002</v>
      </c>
      <c r="K20" s="26">
        <v>789.05629999999996</v>
      </c>
      <c r="M20" s="5" t="s">
        <v>132</v>
      </c>
    </row>
    <row r="21" spans="1:13" s="26" customFormat="1" ht="18" customHeight="1" x14ac:dyDescent="0.25">
      <c r="A21" s="28" t="s">
        <v>42</v>
      </c>
      <c r="B21" s="28">
        <f t="shared" si="1"/>
        <v>363.25580000000002</v>
      </c>
      <c r="C21" s="28"/>
      <c r="D21" s="28">
        <v>363.25580000000002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L21" s="28"/>
      <c r="M21" s="28" t="s">
        <v>156</v>
      </c>
    </row>
    <row r="22" spans="1:13" s="26" customFormat="1" ht="18" customHeight="1" x14ac:dyDescent="0.25">
      <c r="A22" s="29" t="s">
        <v>43</v>
      </c>
      <c r="B22" s="29">
        <f t="shared" si="1"/>
        <v>377.4212</v>
      </c>
      <c r="C22" s="29"/>
      <c r="D22" s="29">
        <v>377.4212</v>
      </c>
      <c r="E22" s="31" t="s">
        <v>180</v>
      </c>
      <c r="F22" s="31" t="s">
        <v>180</v>
      </c>
      <c r="G22" s="31" t="s">
        <v>180</v>
      </c>
      <c r="H22" s="31" t="s">
        <v>180</v>
      </c>
      <c r="I22" s="31" t="s">
        <v>180</v>
      </c>
      <c r="J22" s="31" t="s">
        <v>180</v>
      </c>
      <c r="K22" s="31" t="s">
        <v>180</v>
      </c>
      <c r="L22" s="29"/>
      <c r="M22" s="29" t="s">
        <v>157</v>
      </c>
    </row>
  </sheetData>
  <mergeCells count="4">
    <mergeCell ref="A1:M1"/>
    <mergeCell ref="A3:M3"/>
    <mergeCell ref="A2:M2"/>
    <mergeCell ref="D5:K5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20" workbookViewId="0">
      <selection activeCell="H15" sqref="H14:I15"/>
    </sheetView>
  </sheetViews>
  <sheetFormatPr defaultRowHeight="15.75" x14ac:dyDescent="0.25"/>
  <cols>
    <col min="1" max="1" width="16.25" style="7" customWidth="1"/>
    <col min="2" max="2" width="11.25" style="7" customWidth="1"/>
    <col min="3" max="3" width="3" style="7" customWidth="1"/>
    <col min="4" max="10" width="10.125" style="7" customWidth="1"/>
    <col min="11" max="11" width="5.875" style="7" customWidth="1"/>
    <col min="12" max="12" width="15.75" style="7" customWidth="1"/>
    <col min="13" max="16384" width="9" style="7"/>
  </cols>
  <sheetData>
    <row r="1" spans="1:15" s="15" customFormat="1" ht="20.100000000000001" customHeight="1" x14ac:dyDescent="0.3">
      <c r="A1" s="48" t="s">
        <v>207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5" s="15" customFormat="1" ht="20.100000000000001" customHeight="1" x14ac:dyDescent="0.3">
      <c r="A2" s="48" t="s">
        <v>234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3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8"/>
      <c r="N3" s="3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16"/>
      <c r="L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76</v>
      </c>
      <c r="F6" s="8" t="s">
        <v>66</v>
      </c>
      <c r="G6" s="8" t="s">
        <v>77</v>
      </c>
      <c r="H6" s="35" t="s">
        <v>78</v>
      </c>
      <c r="I6" s="8" t="s">
        <v>79</v>
      </c>
      <c r="J6" s="8" t="s">
        <v>81</v>
      </c>
      <c r="L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87</v>
      </c>
      <c r="F7" s="8"/>
      <c r="G7" s="8" t="s">
        <v>88</v>
      </c>
      <c r="H7" s="35" t="s">
        <v>89</v>
      </c>
      <c r="I7" s="8" t="s">
        <v>90</v>
      </c>
      <c r="J7" s="8" t="s">
        <v>92</v>
      </c>
      <c r="L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96</v>
      </c>
      <c r="F8" s="8" t="s">
        <v>106</v>
      </c>
      <c r="G8" s="8" t="s">
        <v>97</v>
      </c>
      <c r="H8" s="35" t="s">
        <v>98</v>
      </c>
      <c r="I8" s="8" t="s">
        <v>99</v>
      </c>
      <c r="J8" s="8" t="s">
        <v>101</v>
      </c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191</v>
      </c>
      <c r="F9" s="13"/>
      <c r="G9" s="13"/>
      <c r="H9" s="23" t="s">
        <v>103</v>
      </c>
      <c r="I9" s="23" t="s">
        <v>189</v>
      </c>
      <c r="J9" s="13" t="s">
        <v>105</v>
      </c>
      <c r="K9" s="22"/>
      <c r="L9" s="22"/>
    </row>
    <row r="10" spans="1:15" s="24" customFormat="1" ht="17.100000000000001" customHeight="1" x14ac:dyDescent="0.25">
      <c r="A10" s="25" t="s">
        <v>179</v>
      </c>
      <c r="B10" s="24">
        <f>SUM(B11:B20)</f>
        <v>8211.2749999999996</v>
      </c>
      <c r="D10" s="24">
        <f>SUM(D11:D20)</f>
        <v>5093.5360999999994</v>
      </c>
      <c r="E10" s="24">
        <f t="shared" ref="E10:J10" si="0">SUM(E11:E20)</f>
        <v>65.453599999999994</v>
      </c>
      <c r="F10" s="24">
        <f t="shared" si="0"/>
        <v>26.510400000000001</v>
      </c>
      <c r="G10" s="24">
        <f t="shared" si="0"/>
        <v>757.05899999999997</v>
      </c>
      <c r="H10" s="24">
        <f t="shared" si="0"/>
        <v>423.85790000000003</v>
      </c>
      <c r="I10" s="24">
        <f t="shared" si="0"/>
        <v>548.43709999999999</v>
      </c>
      <c r="J10" s="24">
        <f t="shared" si="0"/>
        <v>1296.4209000000001</v>
      </c>
      <c r="L10" s="25" t="s">
        <v>83</v>
      </c>
    </row>
    <row r="11" spans="1:15" s="26" customFormat="1" ht="17.100000000000001" customHeight="1" x14ac:dyDescent="0.25">
      <c r="A11" s="26" t="s">
        <v>1</v>
      </c>
      <c r="B11" s="26">
        <f t="shared" ref="B11:B20" si="1">SUM(D11:J11)</f>
        <v>85.43119999999999</v>
      </c>
      <c r="D11" s="30" t="s">
        <v>180</v>
      </c>
      <c r="E11" s="26">
        <v>32.726799999999997</v>
      </c>
      <c r="F11" s="30" t="s">
        <v>180</v>
      </c>
      <c r="G11" s="26">
        <v>52.7044</v>
      </c>
      <c r="H11" s="30" t="s">
        <v>180</v>
      </c>
      <c r="I11" s="30" t="s">
        <v>180</v>
      </c>
      <c r="J11" s="30" t="s">
        <v>180</v>
      </c>
      <c r="L11" s="4" t="s">
        <v>107</v>
      </c>
    </row>
    <row r="12" spans="1:15" s="26" customFormat="1" ht="17.100000000000001" customHeight="1" x14ac:dyDescent="0.25">
      <c r="A12" s="26" t="s">
        <v>3</v>
      </c>
      <c r="B12" s="26">
        <f t="shared" si="1"/>
        <v>371.12380000000002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26">
        <v>371.12380000000002</v>
      </c>
      <c r="I12" s="30" t="s">
        <v>180</v>
      </c>
      <c r="J12" s="30" t="s">
        <v>180</v>
      </c>
      <c r="L12" s="27" t="s">
        <v>109</v>
      </c>
    </row>
    <row r="13" spans="1:15" s="26" customFormat="1" ht="17.100000000000001" customHeight="1" x14ac:dyDescent="0.25">
      <c r="A13" s="26" t="s">
        <v>5</v>
      </c>
      <c r="B13" s="26">
        <f t="shared" si="1"/>
        <v>26.510400000000001</v>
      </c>
      <c r="D13" s="30" t="s">
        <v>180</v>
      </c>
      <c r="E13" s="30" t="s">
        <v>180</v>
      </c>
      <c r="F13" s="26">
        <v>26.510400000000001</v>
      </c>
      <c r="G13" s="30" t="s">
        <v>180</v>
      </c>
      <c r="H13" s="30" t="s">
        <v>180</v>
      </c>
      <c r="I13" s="30" t="s">
        <v>180</v>
      </c>
      <c r="J13" s="30" t="s">
        <v>180</v>
      </c>
      <c r="L13" s="6" t="s">
        <v>111</v>
      </c>
    </row>
    <row r="14" spans="1:15" s="26" customFormat="1" ht="17.100000000000001" customHeight="1" x14ac:dyDescent="0.25">
      <c r="A14" s="26" t="s">
        <v>15</v>
      </c>
      <c r="B14" s="26">
        <f t="shared" si="1"/>
        <v>80.190200000000004</v>
      </c>
      <c r="D14" s="30" t="s">
        <v>180</v>
      </c>
      <c r="E14" s="30" t="s">
        <v>180</v>
      </c>
      <c r="F14" s="30" t="s">
        <v>180</v>
      </c>
      <c r="G14" s="26">
        <v>48.579300000000003</v>
      </c>
      <c r="H14" s="30" t="s">
        <v>180</v>
      </c>
      <c r="I14" s="26">
        <v>31.610900000000001</v>
      </c>
      <c r="J14" s="30" t="s">
        <v>180</v>
      </c>
      <c r="L14" s="6" t="s">
        <v>121</v>
      </c>
    </row>
    <row r="15" spans="1:15" s="26" customFormat="1" ht="17.100000000000001" customHeight="1" x14ac:dyDescent="0.25">
      <c r="A15" s="26" t="s">
        <v>16</v>
      </c>
      <c r="B15" s="26">
        <f t="shared" si="1"/>
        <v>2109.9791999999998</v>
      </c>
      <c r="D15" s="30" t="s">
        <v>180</v>
      </c>
      <c r="E15" s="26">
        <v>32.726799999999997</v>
      </c>
      <c r="F15" s="30" t="s">
        <v>180</v>
      </c>
      <c r="G15" s="26">
        <v>655.77530000000002</v>
      </c>
      <c r="H15" s="26">
        <v>52.734099999999998</v>
      </c>
      <c r="I15" s="26">
        <v>421.93779999999998</v>
      </c>
      <c r="J15" s="26">
        <v>946.80520000000001</v>
      </c>
      <c r="L15" s="6" t="s">
        <v>122</v>
      </c>
    </row>
    <row r="16" spans="1:15" s="26" customFormat="1" ht="17.100000000000001" customHeight="1" x14ac:dyDescent="0.25">
      <c r="A16" s="26" t="s">
        <v>17</v>
      </c>
      <c r="B16" s="26">
        <f t="shared" si="1"/>
        <v>118.4348</v>
      </c>
      <c r="D16" s="26">
        <v>89.685699999999997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26">
        <v>28.749099999999999</v>
      </c>
      <c r="L16" s="5" t="s">
        <v>123</v>
      </c>
    </row>
    <row r="17" spans="1:12" s="26" customFormat="1" ht="17.100000000000001" customHeight="1" x14ac:dyDescent="0.25">
      <c r="A17" s="26" t="s">
        <v>18</v>
      </c>
      <c r="B17" s="26">
        <f t="shared" si="1"/>
        <v>194.03579999999999</v>
      </c>
      <c r="D17" s="26">
        <v>194.03579999999999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L17" s="5" t="s">
        <v>124</v>
      </c>
    </row>
    <row r="18" spans="1:12" s="26" customFormat="1" ht="17.100000000000001" customHeight="1" x14ac:dyDescent="0.25">
      <c r="A18" s="26" t="s">
        <v>19</v>
      </c>
      <c r="B18" s="26">
        <f t="shared" si="1"/>
        <v>39.500900000000001</v>
      </c>
      <c r="D18" s="30" t="s">
        <v>180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26">
        <v>39.500900000000001</v>
      </c>
      <c r="L18" s="5" t="s">
        <v>133</v>
      </c>
    </row>
    <row r="19" spans="1:12" s="26" customFormat="1" ht="17.100000000000001" customHeight="1" x14ac:dyDescent="0.25">
      <c r="A19" s="26" t="s">
        <v>28</v>
      </c>
      <c r="B19" s="26">
        <f t="shared" si="1"/>
        <v>4809.8145999999997</v>
      </c>
      <c r="D19" s="26">
        <v>4809.8145999999997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L19" s="5" t="s">
        <v>142</v>
      </c>
    </row>
    <row r="20" spans="1:12" s="26" customFormat="1" ht="17.100000000000001" customHeight="1" x14ac:dyDescent="0.25">
      <c r="A20" s="29" t="s">
        <v>40</v>
      </c>
      <c r="B20" s="29">
        <f t="shared" si="1"/>
        <v>376.25409999999999</v>
      </c>
      <c r="C20" s="29"/>
      <c r="D20" s="31" t="s">
        <v>180</v>
      </c>
      <c r="E20" s="31" t="s">
        <v>180</v>
      </c>
      <c r="F20" s="31" t="s">
        <v>180</v>
      </c>
      <c r="G20" s="31" t="s">
        <v>180</v>
      </c>
      <c r="H20" s="31" t="s">
        <v>180</v>
      </c>
      <c r="I20" s="29">
        <v>94.888400000000004</v>
      </c>
      <c r="J20" s="29">
        <v>281.3657</v>
      </c>
      <c r="K20" s="29"/>
      <c r="L20" s="29" t="s">
        <v>154</v>
      </c>
    </row>
  </sheetData>
  <mergeCells count="4">
    <mergeCell ref="D5:J5"/>
    <mergeCell ref="A1:L1"/>
    <mergeCell ref="A2:L2"/>
    <mergeCell ref="A3:L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120" workbookViewId="0">
      <selection activeCell="F7" sqref="F7"/>
    </sheetView>
  </sheetViews>
  <sheetFormatPr defaultRowHeight="15.75" x14ac:dyDescent="0.25"/>
  <cols>
    <col min="1" max="1" width="16.25" style="7" customWidth="1"/>
    <col min="2" max="2" width="10.5" style="7" customWidth="1"/>
    <col min="3" max="3" width="3" style="7" customWidth="1"/>
    <col min="4" max="10" width="10.125" style="7" customWidth="1"/>
    <col min="11" max="11" width="5.125" style="7" customWidth="1"/>
    <col min="12" max="12" width="17.125" style="7" customWidth="1"/>
    <col min="13" max="16384" width="9" style="7"/>
  </cols>
  <sheetData>
    <row r="1" spans="1:15" s="15" customFormat="1" ht="20.100000000000001" customHeight="1" x14ac:dyDescent="0.3">
      <c r="A1" s="48" t="s">
        <v>206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5" s="15" customFormat="1" ht="20.100000000000001" customHeight="1" x14ac:dyDescent="0.3">
      <c r="A2" s="48" t="s">
        <v>233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3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8"/>
      <c r="N3" s="3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16"/>
      <c r="L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77</v>
      </c>
      <c r="H6" s="35" t="s">
        <v>78</v>
      </c>
      <c r="I6" s="8" t="s">
        <v>79</v>
      </c>
      <c r="J6" s="8" t="s">
        <v>68</v>
      </c>
      <c r="K6" s="21"/>
      <c r="L6" s="21"/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 t="s">
        <v>88</v>
      </c>
      <c r="H7" s="35" t="s">
        <v>89</v>
      </c>
      <c r="I7" s="8" t="s">
        <v>90</v>
      </c>
      <c r="J7" s="8" t="s">
        <v>0</v>
      </c>
      <c r="L7" s="19" t="s">
        <v>82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97</v>
      </c>
      <c r="H8" s="35" t="s">
        <v>98</v>
      </c>
      <c r="I8" s="8" t="s">
        <v>99</v>
      </c>
      <c r="J8" s="8" t="s">
        <v>102</v>
      </c>
      <c r="L8" s="19" t="s">
        <v>93</v>
      </c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23" t="s">
        <v>103</v>
      </c>
      <c r="I9" s="23" t="s">
        <v>189</v>
      </c>
      <c r="J9" s="13" t="s">
        <v>190</v>
      </c>
      <c r="K9" s="22"/>
      <c r="L9" s="22"/>
    </row>
    <row r="10" spans="1:15" s="26" customFormat="1" ht="17.100000000000001" customHeight="1" x14ac:dyDescent="0.25">
      <c r="A10" s="44" t="s">
        <v>54</v>
      </c>
      <c r="B10" s="44">
        <f t="shared" ref="B10" si="0">SUM(D10:J10)</f>
        <v>16.448799999999999</v>
      </c>
      <c r="C10" s="44"/>
      <c r="D10" s="45" t="s">
        <v>180</v>
      </c>
      <c r="E10" s="45" t="s">
        <v>180</v>
      </c>
      <c r="F10" s="44">
        <v>16.448799999999999</v>
      </c>
      <c r="G10" s="45" t="s">
        <v>180</v>
      </c>
      <c r="H10" s="45" t="s">
        <v>180</v>
      </c>
      <c r="I10" s="45" t="s">
        <v>180</v>
      </c>
      <c r="J10" s="45" t="s">
        <v>180</v>
      </c>
      <c r="K10" s="44"/>
      <c r="L10" s="46" t="s">
        <v>129</v>
      </c>
    </row>
    <row r="12" spans="1:15" x14ac:dyDescent="0.25">
      <c r="D12" s="7" t="s">
        <v>0</v>
      </c>
      <c r="E12" s="7" t="s">
        <v>0</v>
      </c>
    </row>
    <row r="13" spans="1:15" x14ac:dyDescent="0.25">
      <c r="D13" s="7" t="s">
        <v>0</v>
      </c>
      <c r="E13" s="7" t="s">
        <v>0</v>
      </c>
    </row>
    <row r="14" spans="1:15" x14ac:dyDescent="0.25">
      <c r="D14" s="7" t="s">
        <v>0</v>
      </c>
      <c r="E14" s="7" t="s">
        <v>0</v>
      </c>
    </row>
    <row r="15" spans="1:15" x14ac:dyDescent="0.25">
      <c r="D15" s="7" t="s">
        <v>0</v>
      </c>
      <c r="E15" s="7" t="s">
        <v>0</v>
      </c>
    </row>
    <row r="16" spans="1:15" x14ac:dyDescent="0.25">
      <c r="D16" s="7" t="s">
        <v>0</v>
      </c>
      <c r="E16" s="7" t="s">
        <v>0</v>
      </c>
    </row>
    <row r="17" spans="4:5" x14ac:dyDescent="0.25">
      <c r="D17" s="7" t="s">
        <v>0</v>
      </c>
      <c r="E17" s="7" t="s">
        <v>0</v>
      </c>
    </row>
    <row r="18" spans="4:5" x14ac:dyDescent="0.25">
      <c r="D18" s="7" t="s">
        <v>0</v>
      </c>
    </row>
    <row r="19" spans="4:5" x14ac:dyDescent="0.25">
      <c r="D19" s="7" t="s">
        <v>0</v>
      </c>
      <c r="E19" s="7" t="s">
        <v>0</v>
      </c>
    </row>
    <row r="20" spans="4:5" x14ac:dyDescent="0.25">
      <c r="D20" s="7" t="s">
        <v>0</v>
      </c>
      <c r="E20" s="7" t="s">
        <v>0</v>
      </c>
    </row>
    <row r="21" spans="4:5" x14ac:dyDescent="0.25">
      <c r="D21" s="7" t="s">
        <v>0</v>
      </c>
      <c r="E21" s="7" t="s">
        <v>0</v>
      </c>
    </row>
    <row r="22" spans="4:5" x14ac:dyDescent="0.25">
      <c r="D22" s="7" t="s">
        <v>0</v>
      </c>
      <c r="E22" s="7" t="s">
        <v>0</v>
      </c>
    </row>
    <row r="23" spans="4:5" x14ac:dyDescent="0.25">
      <c r="E23" s="7" t="s">
        <v>0</v>
      </c>
    </row>
  </sheetData>
  <mergeCells count="4">
    <mergeCell ref="A1:L1"/>
    <mergeCell ref="A3:L3"/>
    <mergeCell ref="D5:J5"/>
    <mergeCell ref="A2:L2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E1" zoomScale="120" workbookViewId="0">
      <selection activeCell="I14" sqref="I14"/>
    </sheetView>
  </sheetViews>
  <sheetFormatPr defaultRowHeight="15.75" x14ac:dyDescent="0.25"/>
  <cols>
    <col min="1" max="1" width="13.125" style="7" customWidth="1"/>
    <col min="2" max="2" width="6.625" style="7" customWidth="1"/>
    <col min="3" max="3" width="2.125" style="7" customWidth="1"/>
    <col min="4" max="4" width="6.5" style="7" customWidth="1"/>
    <col min="5" max="5" width="6.875" style="7" customWidth="1"/>
    <col min="6" max="7" width="8.25" style="7" customWidth="1"/>
    <col min="8" max="8" width="7.5" style="7" customWidth="1"/>
    <col min="9" max="9" width="7.375" style="7" customWidth="1"/>
    <col min="10" max="10" width="7.125" style="7" customWidth="1"/>
    <col min="11" max="11" width="7.5" style="7" customWidth="1"/>
    <col min="12" max="12" width="7.25" style="7" customWidth="1"/>
    <col min="13" max="13" width="6.5" style="7" customWidth="1"/>
    <col min="14" max="14" width="8" style="7" customWidth="1"/>
    <col min="15" max="15" width="6.375" style="7" customWidth="1"/>
    <col min="16" max="16" width="3.25" style="7" customWidth="1"/>
    <col min="17" max="17" width="13" style="7" customWidth="1"/>
    <col min="18" max="16384" width="9" style="7"/>
  </cols>
  <sheetData>
    <row r="1" spans="1:17" s="15" customFormat="1" ht="20.100000000000001" customHeight="1" x14ac:dyDescent="0.3">
      <c r="A1" s="48" t="s">
        <v>205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15" customFormat="1" ht="20.100000000000001" customHeight="1" x14ac:dyDescent="0.3">
      <c r="A2" s="48" t="s">
        <v>232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7.5" customHeight="1" x14ac:dyDescent="0.25">
      <c r="B4" s="12"/>
      <c r="I4" s="11"/>
      <c r="J4" s="11"/>
      <c r="K4" s="11"/>
      <c r="L4" s="11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6"/>
      <c r="Q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66</v>
      </c>
      <c r="I6" s="8" t="s">
        <v>77</v>
      </c>
      <c r="J6" s="35" t="s">
        <v>78</v>
      </c>
      <c r="K6" s="8" t="s">
        <v>79</v>
      </c>
      <c r="L6" s="35" t="s">
        <v>80</v>
      </c>
      <c r="M6" s="8" t="s">
        <v>81</v>
      </c>
      <c r="N6" s="8" t="s">
        <v>68</v>
      </c>
      <c r="O6" s="8" t="s">
        <v>172</v>
      </c>
      <c r="P6" s="21"/>
      <c r="Q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/>
      <c r="I7" s="8" t="s">
        <v>88</v>
      </c>
      <c r="J7" s="35" t="s">
        <v>89</v>
      </c>
      <c r="K7" s="8" t="s">
        <v>90</v>
      </c>
      <c r="L7" s="35" t="s">
        <v>91</v>
      </c>
      <c r="M7" s="8" t="s">
        <v>92</v>
      </c>
      <c r="N7" s="8" t="s">
        <v>0</v>
      </c>
      <c r="O7" s="8"/>
      <c r="P7" s="21"/>
      <c r="Q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106</v>
      </c>
      <c r="I8" s="8" t="s">
        <v>97</v>
      </c>
      <c r="J8" s="35" t="s">
        <v>98</v>
      </c>
      <c r="K8" s="8" t="s">
        <v>99</v>
      </c>
      <c r="L8" s="35" t="s">
        <v>100</v>
      </c>
      <c r="M8" s="8" t="s">
        <v>101</v>
      </c>
      <c r="N8" s="8" t="s">
        <v>102</v>
      </c>
      <c r="O8" s="8" t="s">
        <v>173</v>
      </c>
      <c r="P8" s="21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13"/>
      <c r="J9" s="23" t="s">
        <v>103</v>
      </c>
      <c r="K9" s="23" t="s">
        <v>189</v>
      </c>
      <c r="L9" s="23" t="s">
        <v>104</v>
      </c>
      <c r="M9" s="13" t="s">
        <v>105</v>
      </c>
      <c r="N9" s="13" t="s">
        <v>190</v>
      </c>
      <c r="O9" s="13"/>
      <c r="P9" s="22"/>
      <c r="Q9" s="22"/>
    </row>
    <row r="10" spans="1:17" s="24" customFormat="1" ht="17.100000000000001" customHeight="1" x14ac:dyDescent="0.25">
      <c r="A10" s="25" t="s">
        <v>179</v>
      </c>
      <c r="B10" s="24">
        <f>SUM(B11:B27)</f>
        <v>13094.613200000003</v>
      </c>
      <c r="D10" s="24">
        <f>SUM(D11:D27)</f>
        <v>1359.2637</v>
      </c>
      <c r="E10" s="24">
        <f t="shared" ref="E10:O10" si="0">SUM(E11:E27)</f>
        <v>185.81790000000001</v>
      </c>
      <c r="F10" s="24">
        <f t="shared" si="0"/>
        <v>201.1096</v>
      </c>
      <c r="G10" s="24">
        <f t="shared" si="0"/>
        <v>66.711399999999998</v>
      </c>
      <c r="H10" s="24">
        <f t="shared" si="0"/>
        <v>87.971800000000002</v>
      </c>
      <c r="I10" s="24">
        <f t="shared" si="0"/>
        <v>281.03790000000004</v>
      </c>
      <c r="J10" s="24">
        <f t="shared" si="0"/>
        <v>3506.3238000000001</v>
      </c>
      <c r="K10" s="24">
        <f t="shared" si="0"/>
        <v>5003.2577000000001</v>
      </c>
      <c r="L10" s="24">
        <f t="shared" si="0"/>
        <v>434.73779999999999</v>
      </c>
      <c r="M10" s="24">
        <f t="shared" si="0"/>
        <v>778.27769999999998</v>
      </c>
      <c r="N10" s="24">
        <f t="shared" si="0"/>
        <v>836.3184</v>
      </c>
      <c r="O10" s="24">
        <f t="shared" si="0"/>
        <v>353.78550000000001</v>
      </c>
      <c r="Q10" s="25" t="s">
        <v>83</v>
      </c>
    </row>
    <row r="11" spans="1:17" s="26" customFormat="1" ht="17.100000000000001" customHeight="1" x14ac:dyDescent="0.25">
      <c r="A11" s="26" t="s">
        <v>1</v>
      </c>
      <c r="B11" s="33">
        <f>SUM(D11:O11)</f>
        <v>2173.2486000000004</v>
      </c>
      <c r="D11" s="30" t="s">
        <v>180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30" t="s">
        <v>180</v>
      </c>
      <c r="J11" s="26">
        <v>871.24400000000003</v>
      </c>
      <c r="K11" s="26">
        <v>1166.826</v>
      </c>
      <c r="L11" s="26">
        <v>87.711799999999997</v>
      </c>
      <c r="M11" s="30" t="s">
        <v>180</v>
      </c>
      <c r="N11" s="26">
        <v>47.466799999999999</v>
      </c>
      <c r="O11" s="30" t="s">
        <v>180</v>
      </c>
      <c r="Q11" s="4" t="s">
        <v>107</v>
      </c>
    </row>
    <row r="12" spans="1:17" s="26" customFormat="1" ht="17.100000000000001" customHeight="1" x14ac:dyDescent="0.25">
      <c r="A12" s="26" t="s">
        <v>2</v>
      </c>
      <c r="B12" s="33">
        <f t="shared" ref="B12:B27" si="1">SUM(D12:O12)</f>
        <v>416.32410000000004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26">
        <v>69.298100000000005</v>
      </c>
      <c r="K12" s="30" t="s">
        <v>180</v>
      </c>
      <c r="L12" s="26">
        <v>347.02600000000001</v>
      </c>
      <c r="M12" s="30" t="s">
        <v>180</v>
      </c>
      <c r="N12" s="30" t="s">
        <v>180</v>
      </c>
      <c r="O12" s="30" t="s">
        <v>180</v>
      </c>
      <c r="Q12" s="27" t="s">
        <v>108</v>
      </c>
    </row>
    <row r="13" spans="1:17" s="26" customFormat="1" ht="17.100000000000001" customHeight="1" x14ac:dyDescent="0.25">
      <c r="A13" s="26" t="s">
        <v>4</v>
      </c>
      <c r="B13" s="33">
        <f t="shared" si="1"/>
        <v>207.7337</v>
      </c>
      <c r="D13" s="30" t="s">
        <v>180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26">
        <v>207.7337</v>
      </c>
      <c r="K13" s="30" t="s">
        <v>180</v>
      </c>
      <c r="L13" s="30" t="s">
        <v>180</v>
      </c>
      <c r="M13" s="30" t="s">
        <v>180</v>
      </c>
      <c r="N13" s="30" t="s">
        <v>180</v>
      </c>
      <c r="O13" s="30" t="s">
        <v>180</v>
      </c>
      <c r="Q13" s="6" t="s">
        <v>247</v>
      </c>
    </row>
    <row r="14" spans="1:17" s="26" customFormat="1" ht="17.100000000000001" customHeight="1" x14ac:dyDescent="0.25">
      <c r="A14" s="26" t="s">
        <v>10</v>
      </c>
      <c r="B14" s="33">
        <f t="shared" si="1"/>
        <v>80.924099999999996</v>
      </c>
      <c r="D14" s="30" t="s">
        <v>180</v>
      </c>
      <c r="E14" s="26">
        <v>80.924099999999996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30" t="s">
        <v>180</v>
      </c>
      <c r="K14" s="30" t="s">
        <v>180</v>
      </c>
      <c r="L14" s="30" t="s">
        <v>180</v>
      </c>
      <c r="M14" s="30" t="s">
        <v>180</v>
      </c>
      <c r="N14" s="30" t="s">
        <v>180</v>
      </c>
      <c r="O14" s="30" t="s">
        <v>180</v>
      </c>
      <c r="Q14" s="6" t="s">
        <v>116</v>
      </c>
    </row>
    <row r="15" spans="1:17" s="26" customFormat="1" ht="17.100000000000001" customHeight="1" x14ac:dyDescent="0.25">
      <c r="A15" s="26" t="s">
        <v>11</v>
      </c>
      <c r="B15" s="33">
        <f t="shared" si="1"/>
        <v>2371.0392999999999</v>
      </c>
      <c r="D15" s="30" t="s">
        <v>180</v>
      </c>
      <c r="E15" s="30" t="s">
        <v>180</v>
      </c>
      <c r="F15" s="30" t="s">
        <v>180</v>
      </c>
      <c r="G15" s="30" t="s">
        <v>180</v>
      </c>
      <c r="H15" s="30" t="s">
        <v>180</v>
      </c>
      <c r="I15" s="30" t="s">
        <v>180</v>
      </c>
      <c r="J15" s="26">
        <v>1034.6357</v>
      </c>
      <c r="K15" s="26">
        <v>558.1259</v>
      </c>
      <c r="L15" s="30" t="s">
        <v>180</v>
      </c>
      <c r="M15" s="26">
        <v>778.27769999999998</v>
      </c>
      <c r="N15" s="30" t="s">
        <v>180</v>
      </c>
      <c r="O15" s="30" t="s">
        <v>180</v>
      </c>
      <c r="Q15" s="6" t="s">
        <v>117</v>
      </c>
    </row>
    <row r="16" spans="1:17" s="26" customFormat="1" ht="17.100000000000001" customHeight="1" x14ac:dyDescent="0.25">
      <c r="A16" s="26" t="s">
        <v>13</v>
      </c>
      <c r="B16" s="33">
        <f t="shared" si="1"/>
        <v>129.0411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26">
        <v>67.012699999999995</v>
      </c>
      <c r="J16" s="30" t="s">
        <v>180</v>
      </c>
      <c r="K16" s="26">
        <v>62.028399999999998</v>
      </c>
      <c r="L16" s="30" t="s">
        <v>180</v>
      </c>
      <c r="M16" s="30" t="s">
        <v>180</v>
      </c>
      <c r="N16" s="30" t="s">
        <v>180</v>
      </c>
      <c r="O16" s="30" t="s">
        <v>180</v>
      </c>
      <c r="Q16" s="6" t="s">
        <v>119</v>
      </c>
    </row>
    <row r="17" spans="1:17" s="26" customFormat="1" ht="17.100000000000001" customHeight="1" x14ac:dyDescent="0.25">
      <c r="A17" s="26" t="s">
        <v>15</v>
      </c>
      <c r="B17" s="33">
        <f t="shared" si="1"/>
        <v>157.00550000000001</v>
      </c>
      <c r="D17" s="30" t="s">
        <v>180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26">
        <v>157.00550000000001</v>
      </c>
      <c r="L17" s="30" t="s">
        <v>180</v>
      </c>
      <c r="M17" s="30" t="s">
        <v>180</v>
      </c>
      <c r="N17" s="30" t="s">
        <v>180</v>
      </c>
      <c r="O17" s="30" t="s">
        <v>180</v>
      </c>
      <c r="Q17" s="6" t="s">
        <v>121</v>
      </c>
    </row>
    <row r="18" spans="1:17" s="26" customFormat="1" ht="17.100000000000001" customHeight="1" x14ac:dyDescent="0.25">
      <c r="A18" s="26" t="s">
        <v>16</v>
      </c>
      <c r="B18" s="33">
        <f t="shared" si="1"/>
        <v>1292.7095999999999</v>
      </c>
      <c r="D18" s="30" t="s">
        <v>180</v>
      </c>
      <c r="E18" s="26">
        <v>104.8938</v>
      </c>
      <c r="F18" s="26">
        <v>201.1096</v>
      </c>
      <c r="G18" s="30" t="s">
        <v>180</v>
      </c>
      <c r="H18" s="30" t="s">
        <v>180</v>
      </c>
      <c r="I18" s="30" t="s">
        <v>180</v>
      </c>
      <c r="J18" s="26">
        <v>97.331900000000005</v>
      </c>
      <c r="K18" s="26">
        <v>100.5227</v>
      </c>
      <c r="L18" s="30" t="s">
        <v>180</v>
      </c>
      <c r="M18" s="30" t="s">
        <v>180</v>
      </c>
      <c r="N18" s="26">
        <v>788.85159999999996</v>
      </c>
      <c r="O18" s="30" t="s">
        <v>180</v>
      </c>
      <c r="Q18" s="6" t="s">
        <v>122</v>
      </c>
    </row>
    <row r="19" spans="1:17" s="26" customFormat="1" ht="17.100000000000001" customHeight="1" x14ac:dyDescent="0.25">
      <c r="A19" s="26" t="s">
        <v>17</v>
      </c>
      <c r="B19" s="33">
        <f t="shared" si="1"/>
        <v>117.89360000000001</v>
      </c>
      <c r="D19" s="26">
        <v>117.89360000000001</v>
      </c>
      <c r="E19" s="30" t="s">
        <v>180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K19" s="30" t="s">
        <v>180</v>
      </c>
      <c r="L19" s="30" t="s">
        <v>180</v>
      </c>
      <c r="M19" s="30" t="s">
        <v>180</v>
      </c>
      <c r="N19" s="30" t="s">
        <v>180</v>
      </c>
      <c r="O19" s="30" t="s">
        <v>180</v>
      </c>
      <c r="Q19" s="5" t="s">
        <v>123</v>
      </c>
    </row>
    <row r="20" spans="1:17" s="26" customFormat="1" ht="17.100000000000001" customHeight="1" x14ac:dyDescent="0.25">
      <c r="A20" s="26" t="s">
        <v>18</v>
      </c>
      <c r="B20" s="33">
        <f t="shared" si="1"/>
        <v>3944.9372000000003</v>
      </c>
      <c r="D20" s="26">
        <v>325.13850000000002</v>
      </c>
      <c r="E20" s="30" t="s">
        <v>180</v>
      </c>
      <c r="F20" s="30" t="s">
        <v>180</v>
      </c>
      <c r="G20" s="30" t="s">
        <v>180</v>
      </c>
      <c r="H20" s="26">
        <v>87.971800000000002</v>
      </c>
      <c r="I20" s="26">
        <v>214.02520000000001</v>
      </c>
      <c r="J20" s="26">
        <v>1226.0804000000001</v>
      </c>
      <c r="K20" s="26">
        <v>2044.1736000000001</v>
      </c>
      <c r="L20" s="30" t="s">
        <v>180</v>
      </c>
      <c r="M20" s="30" t="s">
        <v>180</v>
      </c>
      <c r="N20" s="30" t="s">
        <v>180</v>
      </c>
      <c r="O20" s="26">
        <v>47.547699999999999</v>
      </c>
      <c r="Q20" s="5" t="s">
        <v>124</v>
      </c>
    </row>
    <row r="21" spans="1:17" s="26" customFormat="1" ht="17.100000000000001" customHeight="1" x14ac:dyDescent="0.25">
      <c r="A21" s="26" t="s">
        <v>56</v>
      </c>
      <c r="B21" s="33">
        <f t="shared" si="1"/>
        <v>469.54680000000002</v>
      </c>
      <c r="D21" s="26">
        <v>469.54680000000002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L21" s="30" t="s">
        <v>180</v>
      </c>
      <c r="M21" s="30" t="s">
        <v>180</v>
      </c>
      <c r="N21" s="30" t="s">
        <v>180</v>
      </c>
      <c r="O21" s="30" t="s">
        <v>180</v>
      </c>
      <c r="Q21" s="5" t="s">
        <v>131</v>
      </c>
    </row>
    <row r="22" spans="1:17" s="26" customFormat="1" ht="17.100000000000001" customHeight="1" x14ac:dyDescent="0.25">
      <c r="A22" s="26" t="s">
        <v>19</v>
      </c>
      <c r="B22" s="33">
        <f t="shared" si="1"/>
        <v>166.74109999999999</v>
      </c>
      <c r="D22" s="30" t="s">
        <v>180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30" t="s">
        <v>180</v>
      </c>
      <c r="K22" s="26">
        <v>166.74109999999999</v>
      </c>
      <c r="L22" s="30" t="s">
        <v>180</v>
      </c>
      <c r="M22" s="30" t="s">
        <v>180</v>
      </c>
      <c r="N22" s="30" t="s">
        <v>180</v>
      </c>
      <c r="O22" s="30" t="s">
        <v>180</v>
      </c>
      <c r="Q22" s="5" t="s">
        <v>133</v>
      </c>
    </row>
    <row r="23" spans="1:17" s="26" customFormat="1" ht="17.100000000000001" customHeight="1" x14ac:dyDescent="0.25">
      <c r="A23" s="26" t="s">
        <v>21</v>
      </c>
      <c r="B23" s="33">
        <f t="shared" si="1"/>
        <v>114.1782</v>
      </c>
      <c r="D23" s="30" t="s">
        <v>180</v>
      </c>
      <c r="E23" s="30" t="s">
        <v>180</v>
      </c>
      <c r="F23" s="30" t="s">
        <v>180</v>
      </c>
      <c r="G23" s="26">
        <v>66.711399999999998</v>
      </c>
      <c r="H23" s="30" t="s">
        <v>180</v>
      </c>
      <c r="I23" s="30" t="s">
        <v>180</v>
      </c>
      <c r="J23" s="30" t="s">
        <v>180</v>
      </c>
      <c r="K23" s="26">
        <v>47.466799999999999</v>
      </c>
      <c r="L23" s="30" t="s">
        <v>180</v>
      </c>
      <c r="M23" s="30" t="s">
        <v>180</v>
      </c>
      <c r="N23" s="30" t="s">
        <v>180</v>
      </c>
      <c r="O23" s="30" t="s">
        <v>180</v>
      </c>
      <c r="Q23" s="5" t="s">
        <v>135</v>
      </c>
    </row>
    <row r="24" spans="1:17" s="26" customFormat="1" ht="17.100000000000001" customHeight="1" x14ac:dyDescent="0.25">
      <c r="A24" s="26" t="s">
        <v>23</v>
      </c>
      <c r="B24" s="33">
        <f t="shared" si="1"/>
        <v>700.36770000000001</v>
      </c>
      <c r="D24" s="30" t="s">
        <v>180</v>
      </c>
      <c r="E24" s="30" t="s">
        <v>180</v>
      </c>
      <c r="F24" s="30" t="s">
        <v>180</v>
      </c>
      <c r="G24" s="30" t="s">
        <v>180</v>
      </c>
      <c r="H24" s="30" t="s">
        <v>180</v>
      </c>
      <c r="I24" s="30" t="s">
        <v>180</v>
      </c>
      <c r="J24" s="30" t="s">
        <v>180</v>
      </c>
      <c r="K24" s="26">
        <v>700.36770000000001</v>
      </c>
      <c r="L24" s="30" t="s">
        <v>180</v>
      </c>
      <c r="M24" s="30" t="s">
        <v>180</v>
      </c>
      <c r="N24" s="30" t="s">
        <v>180</v>
      </c>
      <c r="O24" s="30" t="s">
        <v>180</v>
      </c>
      <c r="Q24" s="5" t="s">
        <v>137</v>
      </c>
    </row>
    <row r="25" spans="1:17" s="26" customFormat="1" ht="17.100000000000001" customHeight="1" x14ac:dyDescent="0.25">
      <c r="A25" s="26" t="s">
        <v>35</v>
      </c>
      <c r="B25" s="33">
        <f t="shared" si="1"/>
        <v>306.23779999999999</v>
      </c>
      <c r="D25" s="30" t="s">
        <v>180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30" t="s">
        <v>180</v>
      </c>
      <c r="K25" s="30" t="s">
        <v>180</v>
      </c>
      <c r="L25" s="30" t="s">
        <v>180</v>
      </c>
      <c r="M25" s="30" t="s">
        <v>180</v>
      </c>
      <c r="N25" s="30" t="s">
        <v>180</v>
      </c>
      <c r="O25" s="26">
        <v>306.23779999999999</v>
      </c>
      <c r="Q25" s="5" t="s">
        <v>149</v>
      </c>
    </row>
    <row r="26" spans="1:17" s="26" customFormat="1" ht="17.100000000000001" customHeight="1" x14ac:dyDescent="0.25">
      <c r="A26" s="26" t="s">
        <v>69</v>
      </c>
      <c r="B26" s="33">
        <f t="shared" si="1"/>
        <v>309.4871</v>
      </c>
      <c r="D26" s="26">
        <v>309.4871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33" t="s">
        <v>180</v>
      </c>
      <c r="J26" s="33" t="s">
        <v>180</v>
      </c>
      <c r="K26" s="33" t="s">
        <v>180</v>
      </c>
      <c r="L26" s="33" t="s">
        <v>180</v>
      </c>
      <c r="M26" s="33" t="s">
        <v>180</v>
      </c>
      <c r="N26" s="33" t="s">
        <v>180</v>
      </c>
      <c r="O26" s="33" t="s">
        <v>180</v>
      </c>
      <c r="Q26" s="26" t="s">
        <v>184</v>
      </c>
    </row>
    <row r="27" spans="1:17" s="26" customFormat="1" ht="17.100000000000001" customHeight="1" x14ac:dyDescent="0.25">
      <c r="A27" s="29" t="s">
        <v>70</v>
      </c>
      <c r="B27" s="31">
        <f t="shared" si="1"/>
        <v>137.1977</v>
      </c>
      <c r="C27" s="29"/>
      <c r="D27" s="29">
        <v>137.1977</v>
      </c>
      <c r="E27" s="31" t="s">
        <v>180</v>
      </c>
      <c r="F27" s="31" t="s">
        <v>180</v>
      </c>
      <c r="G27" s="31" t="s">
        <v>180</v>
      </c>
      <c r="H27" s="31" t="s">
        <v>180</v>
      </c>
      <c r="I27" s="31" t="s">
        <v>180</v>
      </c>
      <c r="J27" s="31" t="s">
        <v>180</v>
      </c>
      <c r="K27" s="31" t="s">
        <v>180</v>
      </c>
      <c r="L27" s="31" t="s">
        <v>180</v>
      </c>
      <c r="M27" s="31" t="s">
        <v>180</v>
      </c>
      <c r="N27" s="31" t="s">
        <v>180</v>
      </c>
      <c r="O27" s="31" t="s">
        <v>180</v>
      </c>
      <c r="P27" s="29"/>
      <c r="Q27" s="29" t="s">
        <v>182</v>
      </c>
    </row>
    <row r="28" spans="1:17" x14ac:dyDescent="0.25">
      <c r="D28" s="7" t="s">
        <v>0</v>
      </c>
    </row>
    <row r="30" spans="1:17" x14ac:dyDescent="0.25">
      <c r="D30" s="7" t="s">
        <v>0</v>
      </c>
    </row>
    <row r="31" spans="1:17" x14ac:dyDescent="0.25">
      <c r="D31" s="7" t="s">
        <v>0</v>
      </c>
    </row>
    <row r="32" spans="1:17" x14ac:dyDescent="0.25">
      <c r="D32" s="7" t="s">
        <v>0</v>
      </c>
    </row>
    <row r="33" spans="4:4" x14ac:dyDescent="0.25">
      <c r="D33" s="7" t="s">
        <v>0</v>
      </c>
    </row>
  </sheetData>
  <mergeCells count="4">
    <mergeCell ref="D5:O5"/>
    <mergeCell ref="A1:Q1"/>
    <mergeCell ref="A3:Q3"/>
    <mergeCell ref="A2:Q2"/>
  </mergeCells>
  <phoneticPr fontId="0" type="noConversion"/>
  <pageMargins left="0.59055118110236227" right="0.59055118110236227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120" workbookViewId="0">
      <selection activeCell="E12" sqref="E12"/>
    </sheetView>
  </sheetViews>
  <sheetFormatPr defaultRowHeight="15.75" x14ac:dyDescent="0.25"/>
  <cols>
    <col min="1" max="1" width="15" style="7" customWidth="1"/>
    <col min="2" max="2" width="7" style="7" customWidth="1"/>
    <col min="3" max="3" width="2.75" style="7" customWidth="1"/>
    <col min="4" max="4" width="6.75" style="7" customWidth="1"/>
    <col min="5" max="5" width="6.875" style="7" customWidth="1"/>
    <col min="6" max="6" width="8" style="7" customWidth="1"/>
    <col min="7" max="7" width="8.5" style="7" customWidth="1"/>
    <col min="8" max="8" width="7.625" style="7" customWidth="1"/>
    <col min="9" max="9" width="7.5" style="7" customWidth="1"/>
    <col min="10" max="10" width="6.875" style="7" customWidth="1"/>
    <col min="11" max="11" width="8.125" style="7" customWidth="1"/>
    <col min="12" max="12" width="7.75" style="7" customWidth="1"/>
    <col min="13" max="13" width="8.375" style="7" customWidth="1"/>
    <col min="14" max="14" width="6.375" style="7" customWidth="1"/>
    <col min="15" max="15" width="2.125" style="7" customWidth="1"/>
    <col min="16" max="16" width="13.375" style="7" customWidth="1"/>
    <col min="17" max="16384" width="9" style="7"/>
  </cols>
  <sheetData>
    <row r="1" spans="1:17" s="15" customFormat="1" ht="20.100000000000001" customHeight="1" x14ac:dyDescent="0.3">
      <c r="A1" s="48" t="s">
        <v>204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s="15" customFormat="1" ht="20.100000000000001" customHeight="1" x14ac:dyDescent="0.3">
      <c r="A2" s="48" t="s">
        <v>232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8"/>
    </row>
    <row r="4" spans="1:17" ht="7.5" customHeight="1" x14ac:dyDescent="0.25">
      <c r="B4" s="1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16"/>
      <c r="P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66</v>
      </c>
      <c r="I6" s="8" t="s">
        <v>77</v>
      </c>
      <c r="J6" s="35" t="s">
        <v>78</v>
      </c>
      <c r="K6" s="8" t="s">
        <v>79</v>
      </c>
      <c r="L6" s="35" t="s">
        <v>80</v>
      </c>
      <c r="M6" s="8" t="s">
        <v>68</v>
      </c>
      <c r="N6" s="8" t="s">
        <v>172</v>
      </c>
      <c r="O6" s="21"/>
      <c r="P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/>
      <c r="I7" s="8" t="s">
        <v>88</v>
      </c>
      <c r="J7" s="35" t="s">
        <v>89</v>
      </c>
      <c r="K7" s="8" t="s">
        <v>90</v>
      </c>
      <c r="L7" s="35" t="s">
        <v>91</v>
      </c>
      <c r="M7" s="8" t="s">
        <v>0</v>
      </c>
      <c r="N7" s="8"/>
      <c r="O7" s="21"/>
      <c r="P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106</v>
      </c>
      <c r="I8" s="8" t="s">
        <v>97</v>
      </c>
      <c r="J8" s="35" t="s">
        <v>98</v>
      </c>
      <c r="K8" s="8" t="s">
        <v>99</v>
      </c>
      <c r="L8" s="35" t="s">
        <v>100</v>
      </c>
      <c r="M8" s="8" t="s">
        <v>102</v>
      </c>
      <c r="N8" s="8" t="s">
        <v>173</v>
      </c>
      <c r="O8" s="21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13"/>
      <c r="J9" s="23" t="s">
        <v>103</v>
      </c>
      <c r="K9" s="23" t="s">
        <v>189</v>
      </c>
      <c r="L9" s="23" t="s">
        <v>104</v>
      </c>
      <c r="M9" s="13"/>
      <c r="N9" s="13"/>
      <c r="O9" s="22"/>
      <c r="P9" s="22"/>
    </row>
    <row r="10" spans="1:17" s="24" customFormat="1" ht="17.100000000000001" customHeight="1" x14ac:dyDescent="0.25">
      <c r="A10" s="25" t="s">
        <v>179</v>
      </c>
      <c r="B10" s="24">
        <f>SUM(B11:B20)</f>
        <v>12115.667399999998</v>
      </c>
      <c r="D10" s="24">
        <f>SUM(D11:D20)</f>
        <v>5712.2168999999994</v>
      </c>
      <c r="E10" s="24">
        <f t="shared" ref="E10:N10" si="0">SUM(E11:E20)</f>
        <v>1237.6134999999999</v>
      </c>
      <c r="F10" s="24">
        <f t="shared" si="0"/>
        <v>754.5800999999999</v>
      </c>
      <c r="G10" s="24">
        <f t="shared" si="0"/>
        <v>541.75630000000001</v>
      </c>
      <c r="H10" s="24">
        <f t="shared" si="0"/>
        <v>110.8976</v>
      </c>
      <c r="I10" s="24">
        <f t="shared" si="0"/>
        <v>719.99560000000008</v>
      </c>
      <c r="J10" s="24">
        <f t="shared" si="0"/>
        <v>721.93419999999992</v>
      </c>
      <c r="K10" s="24">
        <f t="shared" si="0"/>
        <v>810.25260000000003</v>
      </c>
      <c r="L10" s="24">
        <f t="shared" si="0"/>
        <v>344.63289999999995</v>
      </c>
      <c r="M10" s="24">
        <f t="shared" si="0"/>
        <v>864.30150000000003</v>
      </c>
      <c r="N10" s="24">
        <f t="shared" si="0"/>
        <v>297.4862</v>
      </c>
      <c r="P10" s="25" t="s">
        <v>83</v>
      </c>
    </row>
    <row r="11" spans="1:17" s="26" customFormat="1" ht="17.100000000000001" customHeight="1" x14ac:dyDescent="0.25">
      <c r="A11" s="26" t="s">
        <v>1</v>
      </c>
      <c r="B11" s="26">
        <f t="shared" ref="B11:B18" si="1">SUM(D11:N11)</f>
        <v>456.51829999999995</v>
      </c>
      <c r="D11" s="30" t="s">
        <v>180</v>
      </c>
      <c r="E11" s="26">
        <v>111.8854</v>
      </c>
      <c r="F11" s="30" t="s">
        <v>180</v>
      </c>
      <c r="G11" s="30" t="s">
        <v>180</v>
      </c>
      <c r="H11" s="30" t="s">
        <v>180</v>
      </c>
      <c r="I11" s="30" t="s">
        <v>180</v>
      </c>
      <c r="J11" s="30" t="s">
        <v>180</v>
      </c>
      <c r="K11" s="30" t="s">
        <v>180</v>
      </c>
      <c r="L11" s="26">
        <v>344.63289999999995</v>
      </c>
      <c r="M11" s="30" t="s">
        <v>180</v>
      </c>
      <c r="N11" s="30" t="s">
        <v>180</v>
      </c>
      <c r="P11" s="4" t="s">
        <v>107</v>
      </c>
    </row>
    <row r="12" spans="1:17" s="26" customFormat="1" ht="17.100000000000001" customHeight="1" x14ac:dyDescent="0.25">
      <c r="A12" s="26" t="s">
        <v>3</v>
      </c>
      <c r="B12" s="26">
        <f t="shared" si="1"/>
        <v>629.74469999999997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26">
        <v>629.74469999999997</v>
      </c>
      <c r="K12" s="30" t="s">
        <v>180</v>
      </c>
      <c r="L12" s="30" t="s">
        <v>180</v>
      </c>
      <c r="M12" s="30" t="s">
        <v>180</v>
      </c>
      <c r="N12" s="30" t="s">
        <v>180</v>
      </c>
      <c r="P12" s="27" t="s">
        <v>109</v>
      </c>
    </row>
    <row r="13" spans="1:17" s="26" customFormat="1" ht="17.100000000000001" customHeight="1" x14ac:dyDescent="0.25">
      <c r="A13" s="26" t="s">
        <v>15</v>
      </c>
      <c r="B13" s="26">
        <f t="shared" si="1"/>
        <v>300.09050000000002</v>
      </c>
      <c r="D13" s="30" t="s">
        <v>180</v>
      </c>
      <c r="E13" s="30" t="s">
        <v>180</v>
      </c>
      <c r="F13" s="30" t="s">
        <v>180</v>
      </c>
      <c r="G13" s="26">
        <v>141.29939999999999</v>
      </c>
      <c r="H13" s="30" t="s">
        <v>180</v>
      </c>
      <c r="I13" s="30" t="s">
        <v>180</v>
      </c>
      <c r="J13" s="30" t="s">
        <v>180</v>
      </c>
      <c r="K13" s="26">
        <v>158.7911</v>
      </c>
      <c r="L13" s="30" t="s">
        <v>180</v>
      </c>
      <c r="M13" s="30" t="s">
        <v>180</v>
      </c>
      <c r="N13" s="30" t="s">
        <v>180</v>
      </c>
      <c r="P13" s="6" t="s">
        <v>121</v>
      </c>
    </row>
    <row r="14" spans="1:17" s="26" customFormat="1" ht="17.100000000000001" customHeight="1" x14ac:dyDescent="0.25">
      <c r="A14" s="26" t="s">
        <v>50</v>
      </c>
      <c r="B14" s="26">
        <f t="shared" si="1"/>
        <v>3528.7189000000003</v>
      </c>
      <c r="D14" s="26">
        <v>149.97710000000001</v>
      </c>
      <c r="E14" s="26">
        <v>417.89109999999999</v>
      </c>
      <c r="F14" s="26">
        <v>336.68899999999996</v>
      </c>
      <c r="G14" s="26">
        <v>252.31110000000001</v>
      </c>
      <c r="H14" s="26">
        <v>110.8976</v>
      </c>
      <c r="I14" s="26">
        <v>719.99560000000008</v>
      </c>
      <c r="J14" s="26">
        <v>92.189499999999995</v>
      </c>
      <c r="K14" s="26">
        <v>472.58100000000002</v>
      </c>
      <c r="L14" s="30" t="s">
        <v>180</v>
      </c>
      <c r="M14" s="26">
        <v>864.30150000000003</v>
      </c>
      <c r="N14" s="26">
        <v>111.8854</v>
      </c>
      <c r="P14" s="5" t="s">
        <v>125</v>
      </c>
    </row>
    <row r="15" spans="1:17" s="26" customFormat="1" ht="17.100000000000001" customHeight="1" x14ac:dyDescent="0.25">
      <c r="A15" s="26" t="s">
        <v>51</v>
      </c>
      <c r="B15" s="26">
        <f t="shared" si="1"/>
        <v>3536.1151</v>
      </c>
      <c r="D15" s="26">
        <v>2680.1322999999998</v>
      </c>
      <c r="E15" s="26">
        <v>707.83699999999999</v>
      </c>
      <c r="F15" s="30" t="s">
        <v>180</v>
      </c>
      <c r="G15" s="26">
        <v>148.14580000000001</v>
      </c>
      <c r="H15" s="30" t="s">
        <v>180</v>
      </c>
      <c r="I15" s="30" t="s">
        <v>180</v>
      </c>
      <c r="J15" s="30" t="s">
        <v>180</v>
      </c>
      <c r="K15" s="30" t="s">
        <v>180</v>
      </c>
      <c r="L15" s="30" t="s">
        <v>180</v>
      </c>
      <c r="M15" s="30" t="s">
        <v>180</v>
      </c>
      <c r="N15" s="30" t="s">
        <v>180</v>
      </c>
      <c r="P15" s="5" t="s">
        <v>126</v>
      </c>
    </row>
    <row r="16" spans="1:17" s="26" customFormat="1" ht="17.100000000000001" customHeight="1" x14ac:dyDescent="0.25">
      <c r="A16" s="26" t="s">
        <v>56</v>
      </c>
      <c r="B16" s="26">
        <f t="shared" si="1"/>
        <v>178.88050000000001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26">
        <v>178.88050000000001</v>
      </c>
      <c r="L16" s="30" t="s">
        <v>180</v>
      </c>
      <c r="M16" s="30" t="s">
        <v>180</v>
      </c>
      <c r="N16" s="30" t="s">
        <v>180</v>
      </c>
      <c r="P16" s="5" t="s">
        <v>131</v>
      </c>
    </row>
    <row r="17" spans="1:16" s="26" customFormat="1" ht="17.100000000000001" customHeight="1" x14ac:dyDescent="0.25">
      <c r="A17" s="26" t="s">
        <v>42</v>
      </c>
      <c r="B17" s="26">
        <f t="shared" si="1"/>
        <v>234.7747</v>
      </c>
      <c r="D17" s="26">
        <v>234.7747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30" t="s">
        <v>180</v>
      </c>
      <c r="L17" s="30" t="s">
        <v>180</v>
      </c>
      <c r="M17" s="30" t="s">
        <v>180</v>
      </c>
      <c r="N17" s="30" t="s">
        <v>180</v>
      </c>
      <c r="P17" s="26" t="s">
        <v>156</v>
      </c>
    </row>
    <row r="18" spans="1:16" s="26" customFormat="1" ht="17.100000000000001" customHeight="1" x14ac:dyDescent="0.25">
      <c r="A18" s="26" t="s">
        <v>49</v>
      </c>
      <c r="B18" s="26">
        <f t="shared" si="1"/>
        <v>195.9957</v>
      </c>
      <c r="D18" s="26">
        <v>195.9957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L18" s="30" t="s">
        <v>180</v>
      </c>
      <c r="M18" s="30" t="s">
        <v>180</v>
      </c>
      <c r="N18" s="30" t="s">
        <v>180</v>
      </c>
      <c r="P18" s="26" t="s">
        <v>164</v>
      </c>
    </row>
    <row r="19" spans="1:16" s="26" customFormat="1" ht="17.100000000000001" customHeight="1" x14ac:dyDescent="0.25">
      <c r="A19" s="26" t="s">
        <v>61</v>
      </c>
      <c r="B19" s="26">
        <f>SUM(D19:N19)</f>
        <v>185.60079999999999</v>
      </c>
      <c r="D19" s="30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33" t="s">
        <v>180</v>
      </c>
      <c r="L19" s="33" t="s">
        <v>180</v>
      </c>
      <c r="M19" s="33" t="s">
        <v>180</v>
      </c>
      <c r="N19" s="28">
        <v>185.60079999999999</v>
      </c>
      <c r="P19" s="26" t="s">
        <v>168</v>
      </c>
    </row>
    <row r="20" spans="1:16" s="26" customFormat="1" ht="17.100000000000001" customHeight="1" x14ac:dyDescent="0.25">
      <c r="A20" s="29" t="s">
        <v>70</v>
      </c>
      <c r="B20" s="29">
        <f>SUM(D20:N20)</f>
        <v>2869.2282</v>
      </c>
      <c r="C20" s="29"/>
      <c r="D20" s="29">
        <v>2451.3371000000002</v>
      </c>
      <c r="E20" s="31" t="s">
        <v>180</v>
      </c>
      <c r="F20" s="29">
        <v>417.89109999999999</v>
      </c>
      <c r="G20" s="31" t="s">
        <v>180</v>
      </c>
      <c r="H20" s="31" t="s">
        <v>180</v>
      </c>
      <c r="I20" s="31" t="s">
        <v>180</v>
      </c>
      <c r="J20" s="31" t="s">
        <v>180</v>
      </c>
      <c r="K20" s="31" t="s">
        <v>180</v>
      </c>
      <c r="L20" s="31" t="s">
        <v>180</v>
      </c>
      <c r="M20" s="31" t="s">
        <v>180</v>
      </c>
      <c r="N20" s="31" t="s">
        <v>180</v>
      </c>
      <c r="O20" s="29"/>
      <c r="P20" s="29" t="s">
        <v>182</v>
      </c>
    </row>
    <row r="22" spans="1:16" x14ac:dyDescent="0.25">
      <c r="D22" s="7" t="s">
        <v>0</v>
      </c>
      <c r="E22" s="7" t="s">
        <v>0</v>
      </c>
    </row>
    <row r="23" spans="1:16" x14ac:dyDescent="0.25">
      <c r="D23" s="7" t="s">
        <v>0</v>
      </c>
      <c r="E23" s="7" t="s">
        <v>0</v>
      </c>
    </row>
    <row r="24" spans="1:16" x14ac:dyDescent="0.25">
      <c r="D24" s="7" t="s">
        <v>0</v>
      </c>
      <c r="E24" s="7" t="s">
        <v>0</v>
      </c>
    </row>
    <row r="25" spans="1:16" x14ac:dyDescent="0.25">
      <c r="D25" s="7" t="s">
        <v>0</v>
      </c>
      <c r="E25" s="7" t="s">
        <v>0</v>
      </c>
    </row>
    <row r="26" spans="1:16" x14ac:dyDescent="0.25">
      <c r="D26" s="7" t="s">
        <v>0</v>
      </c>
      <c r="E26" s="7" t="s">
        <v>0</v>
      </c>
    </row>
    <row r="27" spans="1:16" x14ac:dyDescent="0.25">
      <c r="D27" s="7" t="s">
        <v>0</v>
      </c>
      <c r="E27" s="7" t="s">
        <v>0</v>
      </c>
    </row>
  </sheetData>
  <mergeCells count="4">
    <mergeCell ref="D5:N5"/>
    <mergeCell ref="A1:P1"/>
    <mergeCell ref="A3:P3"/>
    <mergeCell ref="A2:P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120" workbookViewId="0">
      <selection activeCell="H11" sqref="H11"/>
    </sheetView>
  </sheetViews>
  <sheetFormatPr defaultRowHeight="15.75" x14ac:dyDescent="0.25"/>
  <cols>
    <col min="1" max="1" width="15.375" style="7" customWidth="1"/>
    <col min="2" max="2" width="9" style="7"/>
    <col min="3" max="3" width="2.125" style="7" customWidth="1"/>
    <col min="4" max="4" width="9" style="7"/>
    <col min="5" max="5" width="8.25" style="7" customWidth="1"/>
    <col min="6" max="6" width="9" style="7"/>
    <col min="7" max="7" width="7.75" style="7" customWidth="1"/>
    <col min="8" max="8" width="8.25" style="7" customWidth="1"/>
    <col min="9" max="9" width="8" style="7" customWidth="1"/>
    <col min="10" max="10" width="7.75" style="7" customWidth="1"/>
    <col min="11" max="11" width="9" style="7"/>
    <col min="12" max="12" width="8.125" style="7" customWidth="1"/>
    <col min="13" max="13" width="6.5" style="7" customWidth="1"/>
    <col min="14" max="14" width="14.875" style="7" customWidth="1"/>
    <col min="15" max="16384" width="9" style="7"/>
  </cols>
  <sheetData>
    <row r="1" spans="1:17" s="15" customFormat="1" ht="20.100000000000001" customHeight="1" x14ac:dyDescent="0.3">
      <c r="A1" s="48" t="s">
        <v>203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s="15" customFormat="1" ht="20.100000000000001" customHeight="1" x14ac:dyDescent="0.3">
      <c r="A2" s="48" t="s">
        <v>231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8"/>
      <c r="P3" s="38"/>
      <c r="Q3" s="38"/>
    </row>
    <row r="4" spans="1:17" ht="7.5" customHeight="1" x14ac:dyDescent="0.25">
      <c r="B4" s="1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16"/>
      <c r="N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66</v>
      </c>
      <c r="I6" s="8" t="s">
        <v>77</v>
      </c>
      <c r="J6" s="35" t="s">
        <v>78</v>
      </c>
      <c r="K6" s="8" t="s">
        <v>79</v>
      </c>
      <c r="L6" s="8" t="s">
        <v>81</v>
      </c>
      <c r="M6" s="21"/>
      <c r="N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/>
      <c r="I7" s="8" t="s">
        <v>88</v>
      </c>
      <c r="J7" s="35" t="s">
        <v>89</v>
      </c>
      <c r="K7" s="8" t="s">
        <v>90</v>
      </c>
      <c r="L7" s="8" t="s">
        <v>92</v>
      </c>
      <c r="M7" s="21"/>
      <c r="N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106</v>
      </c>
      <c r="I8" s="8" t="s">
        <v>97</v>
      </c>
      <c r="J8" s="35" t="s">
        <v>98</v>
      </c>
      <c r="K8" s="8" t="s">
        <v>99</v>
      </c>
      <c r="L8" s="8" t="s">
        <v>101</v>
      </c>
      <c r="M8" s="21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194</v>
      </c>
      <c r="H9" s="13"/>
      <c r="I9" s="13"/>
      <c r="J9" s="23" t="s">
        <v>103</v>
      </c>
      <c r="K9" s="23" t="s">
        <v>189</v>
      </c>
      <c r="L9" s="13" t="s">
        <v>105</v>
      </c>
      <c r="M9" s="22"/>
      <c r="N9" s="22"/>
    </row>
    <row r="10" spans="1:17" s="24" customFormat="1" ht="18" customHeight="1" x14ac:dyDescent="0.25">
      <c r="A10" s="25" t="s">
        <v>179</v>
      </c>
      <c r="B10" s="24">
        <f>SUM(B11:B17)</f>
        <v>4852.2557999999999</v>
      </c>
      <c r="D10" s="24">
        <f>SUM(D11:D17)</f>
        <v>176.87209999999999</v>
      </c>
      <c r="E10" s="24">
        <f t="shared" ref="E10:L10" si="0">SUM(E11:E17)</f>
        <v>702.05140000000006</v>
      </c>
      <c r="F10" s="24">
        <f t="shared" si="0"/>
        <v>124.065</v>
      </c>
      <c r="G10" s="24">
        <f t="shared" si="0"/>
        <v>377.43840000000006</v>
      </c>
      <c r="H10" s="24">
        <f t="shared" si="0"/>
        <v>134.50890000000001</v>
      </c>
      <c r="I10" s="24">
        <f t="shared" si="0"/>
        <v>1766.6718000000001</v>
      </c>
      <c r="J10" s="24">
        <f t="shared" si="0"/>
        <v>648.18290000000002</v>
      </c>
      <c r="K10" s="24">
        <f t="shared" si="0"/>
        <v>848.17139999999995</v>
      </c>
      <c r="L10" s="24">
        <f t="shared" si="0"/>
        <v>74.293899999999994</v>
      </c>
      <c r="N10" s="25" t="s">
        <v>83</v>
      </c>
    </row>
    <row r="11" spans="1:17" s="26" customFormat="1" ht="18" customHeight="1" x14ac:dyDescent="0.25">
      <c r="A11" s="26" t="s">
        <v>1</v>
      </c>
      <c r="B11" s="26">
        <f>SUM(D11:L11)</f>
        <v>750.7704</v>
      </c>
      <c r="D11" s="33" t="s">
        <v>180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28">
        <v>681.49090000000001</v>
      </c>
      <c r="J11" s="28">
        <v>69.279499999999999</v>
      </c>
      <c r="K11" s="33" t="s">
        <v>180</v>
      </c>
      <c r="L11" s="33" t="s">
        <v>180</v>
      </c>
      <c r="N11" s="4" t="s">
        <v>107</v>
      </c>
    </row>
    <row r="12" spans="1:17" s="26" customFormat="1" ht="18" customHeight="1" x14ac:dyDescent="0.25">
      <c r="A12" s="26" t="s">
        <v>5</v>
      </c>
      <c r="B12" s="26">
        <f t="shared" ref="B12:B17" si="1">SUM(D12:L12)</f>
        <v>872.947</v>
      </c>
      <c r="D12" s="33" t="s">
        <v>180</v>
      </c>
      <c r="E12" s="28">
        <v>240.73269999999999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28">
        <v>440.43290000000002</v>
      </c>
      <c r="K12" s="28">
        <v>191.78139999999999</v>
      </c>
      <c r="L12" s="33" t="s">
        <v>180</v>
      </c>
      <c r="N12" s="6" t="s">
        <v>111</v>
      </c>
    </row>
    <row r="13" spans="1:17" s="26" customFormat="1" ht="18" customHeight="1" x14ac:dyDescent="0.25">
      <c r="A13" s="26" t="s">
        <v>51</v>
      </c>
      <c r="B13" s="26">
        <f t="shared" si="1"/>
        <v>1996.4916999999998</v>
      </c>
      <c r="D13" s="28">
        <v>176.87209999999999</v>
      </c>
      <c r="E13" s="28">
        <v>461.31870000000004</v>
      </c>
      <c r="F13" s="28">
        <v>124.065</v>
      </c>
      <c r="G13" s="28">
        <v>92.120199999999997</v>
      </c>
      <c r="H13" s="28">
        <v>134.50890000000001</v>
      </c>
      <c r="I13" s="28">
        <v>776.8051999999999</v>
      </c>
      <c r="J13" s="33" t="s">
        <v>180</v>
      </c>
      <c r="K13" s="28">
        <v>156.5077</v>
      </c>
      <c r="L13" s="28">
        <v>74.293899999999994</v>
      </c>
      <c r="N13" s="5" t="s">
        <v>126</v>
      </c>
    </row>
    <row r="14" spans="1:17" s="26" customFormat="1" ht="18" customHeight="1" x14ac:dyDescent="0.25">
      <c r="A14" s="26" t="s">
        <v>53</v>
      </c>
      <c r="B14" s="26">
        <f t="shared" si="1"/>
        <v>308.37569999999999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33" t="s">
        <v>180</v>
      </c>
      <c r="I14" s="28">
        <v>308.37569999999999</v>
      </c>
      <c r="J14" s="33" t="s">
        <v>180</v>
      </c>
      <c r="K14" s="33" t="s">
        <v>180</v>
      </c>
      <c r="L14" s="33" t="s">
        <v>180</v>
      </c>
      <c r="N14" s="5" t="s">
        <v>128</v>
      </c>
    </row>
    <row r="15" spans="1:17" s="26" customFormat="1" ht="18" customHeight="1" x14ac:dyDescent="0.25">
      <c r="A15" s="26" t="s">
        <v>54</v>
      </c>
      <c r="B15" s="26">
        <f t="shared" si="1"/>
        <v>499.88229999999999</v>
      </c>
      <c r="D15" s="33" t="s">
        <v>180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28">
        <v>499.88229999999999</v>
      </c>
      <c r="L15" s="33" t="s">
        <v>180</v>
      </c>
      <c r="N15" s="5" t="s">
        <v>129</v>
      </c>
    </row>
    <row r="16" spans="1:17" s="26" customFormat="1" ht="18" customHeight="1" x14ac:dyDescent="0.25">
      <c r="A16" s="28" t="s">
        <v>55</v>
      </c>
      <c r="B16" s="26">
        <f t="shared" si="1"/>
        <v>285.31820000000005</v>
      </c>
      <c r="C16" s="28"/>
      <c r="D16" s="33" t="s">
        <v>180</v>
      </c>
      <c r="E16" s="33" t="s">
        <v>180</v>
      </c>
      <c r="F16" s="33" t="s">
        <v>180</v>
      </c>
      <c r="G16" s="28">
        <v>285.31820000000005</v>
      </c>
      <c r="H16" s="33" t="s">
        <v>180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28"/>
      <c r="N16" s="6" t="s">
        <v>130</v>
      </c>
    </row>
    <row r="17" spans="1:14" s="26" customFormat="1" ht="18" customHeight="1" x14ac:dyDescent="0.25">
      <c r="A17" s="29" t="s">
        <v>63</v>
      </c>
      <c r="B17" s="29">
        <f t="shared" si="1"/>
        <v>138.47049999999999</v>
      </c>
      <c r="C17" s="29"/>
      <c r="D17" s="31" t="s">
        <v>180</v>
      </c>
      <c r="E17" s="31" t="s">
        <v>180</v>
      </c>
      <c r="F17" s="31" t="s">
        <v>180</v>
      </c>
      <c r="G17" s="31" t="s">
        <v>180</v>
      </c>
      <c r="H17" s="31" t="s">
        <v>180</v>
      </c>
      <c r="I17" s="31" t="s">
        <v>180</v>
      </c>
      <c r="J17" s="29">
        <v>138.47049999999999</v>
      </c>
      <c r="K17" s="31" t="s">
        <v>180</v>
      </c>
      <c r="L17" s="31" t="s">
        <v>180</v>
      </c>
      <c r="M17" s="29"/>
      <c r="N17" s="29" t="s">
        <v>170</v>
      </c>
    </row>
  </sheetData>
  <mergeCells count="4">
    <mergeCell ref="D5:L5"/>
    <mergeCell ref="A1:N1"/>
    <mergeCell ref="A3:N3"/>
    <mergeCell ref="A2:N2"/>
  </mergeCells>
  <phoneticPr fontId="0" type="noConversion"/>
  <pageMargins left="0.7" right="0.7" top="0.75" bottom="0.75" header="0.3" footer="0.3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120" workbookViewId="0">
      <selection activeCell="G14" sqref="G14"/>
    </sheetView>
  </sheetViews>
  <sheetFormatPr defaultRowHeight="15.75" x14ac:dyDescent="0.25"/>
  <cols>
    <col min="1" max="1" width="19.875" style="7" customWidth="1"/>
    <col min="2" max="2" width="7.875" style="7" customWidth="1"/>
    <col min="3" max="3" width="1.875" style="7" customWidth="1"/>
    <col min="4" max="4" width="8.25" style="7" customWidth="1"/>
    <col min="5" max="5" width="7.875" style="7" customWidth="1"/>
    <col min="6" max="6" width="9.25" style="7" customWidth="1"/>
    <col min="7" max="7" width="8.375" style="7" customWidth="1"/>
    <col min="8" max="8" width="8.25" style="7" customWidth="1"/>
    <col min="9" max="9" width="8.375" style="7" customWidth="1"/>
    <col min="10" max="10" width="7.625" style="7" customWidth="1"/>
    <col min="11" max="11" width="9" style="7"/>
    <col min="12" max="12" width="7.125" style="7" customWidth="1"/>
    <col min="13" max="13" width="4.875" style="7" customWidth="1"/>
    <col min="14" max="14" width="14.5" style="7" customWidth="1"/>
    <col min="15" max="16384" width="9" style="7"/>
  </cols>
  <sheetData>
    <row r="1" spans="1:14" s="15" customFormat="1" ht="20.100000000000001" customHeight="1" x14ac:dyDescent="0.3">
      <c r="A1" s="48" t="s">
        <v>222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s="15" customFormat="1" ht="20.100000000000001" customHeight="1" x14ac:dyDescent="0.3">
      <c r="A2" s="48" t="s">
        <v>223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7.5" customHeight="1" x14ac:dyDescent="0.25">
      <c r="B4" s="12"/>
    </row>
    <row r="5" spans="1:14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16"/>
      <c r="N5" s="16"/>
    </row>
    <row r="6" spans="1:14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66</v>
      </c>
      <c r="H6" s="8" t="s">
        <v>77</v>
      </c>
      <c r="I6" s="8" t="s">
        <v>79</v>
      </c>
      <c r="J6" s="8" t="s">
        <v>81</v>
      </c>
      <c r="K6" s="8" t="s">
        <v>68</v>
      </c>
      <c r="L6" s="8" t="s">
        <v>172</v>
      </c>
      <c r="N6" s="19" t="s">
        <v>82</v>
      </c>
    </row>
    <row r="7" spans="1:14" s="18" customFormat="1" ht="17.100000000000001" customHeight="1" x14ac:dyDescent="0.25">
      <c r="A7" s="39" t="s">
        <v>175</v>
      </c>
      <c r="C7" s="10"/>
      <c r="E7" s="8" t="s">
        <v>85</v>
      </c>
      <c r="F7" s="8" t="s">
        <v>87</v>
      </c>
      <c r="G7" s="8"/>
      <c r="H7" s="8" t="s">
        <v>88</v>
      </c>
      <c r="I7" s="8" t="s">
        <v>90</v>
      </c>
      <c r="J7" s="8" t="s">
        <v>92</v>
      </c>
      <c r="K7" s="8" t="s">
        <v>0</v>
      </c>
      <c r="L7" s="8"/>
      <c r="N7" s="19" t="s">
        <v>93</v>
      </c>
    </row>
    <row r="8" spans="1:14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106</v>
      </c>
      <c r="H8" s="8" t="s">
        <v>97</v>
      </c>
      <c r="I8" s="8" t="s">
        <v>99</v>
      </c>
      <c r="J8" s="8" t="s">
        <v>101</v>
      </c>
      <c r="K8" s="8" t="s">
        <v>102</v>
      </c>
      <c r="L8" s="8" t="s">
        <v>173</v>
      </c>
      <c r="M8" s="21"/>
      <c r="N8" s="21"/>
    </row>
    <row r="9" spans="1:14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13"/>
      <c r="I9" s="13" t="s">
        <v>189</v>
      </c>
      <c r="J9" s="13" t="s">
        <v>105</v>
      </c>
      <c r="K9" s="13" t="s">
        <v>190</v>
      </c>
      <c r="L9" s="13"/>
      <c r="M9" s="22"/>
      <c r="N9" s="22"/>
    </row>
    <row r="10" spans="1:14" s="26" customFormat="1" ht="17.100000000000001" customHeight="1" x14ac:dyDescent="0.25">
      <c r="A10" s="25" t="s">
        <v>179</v>
      </c>
      <c r="B10" s="24">
        <f>SUM(B11:B27)</f>
        <v>16721.229000000003</v>
      </c>
      <c r="C10" s="24"/>
      <c r="D10" s="24">
        <f t="shared" ref="D10:L10" si="0">SUM(D11:D27)</f>
        <v>2916.9600999999998</v>
      </c>
      <c r="E10" s="24">
        <f t="shared" si="0"/>
        <v>787.36479999999995</v>
      </c>
      <c r="F10" s="24">
        <f t="shared" si="0"/>
        <v>1803.5209</v>
      </c>
      <c r="G10" s="24">
        <f t="shared" si="0"/>
        <v>549.30369999999994</v>
      </c>
      <c r="H10" s="24">
        <f t="shared" si="0"/>
        <v>5247.9395000000004</v>
      </c>
      <c r="I10" s="24">
        <f t="shared" si="0"/>
        <v>4057.6001000000001</v>
      </c>
      <c r="J10" s="24">
        <f t="shared" si="0"/>
        <v>350.20510000000002</v>
      </c>
      <c r="K10" s="24">
        <f t="shared" si="0"/>
        <v>636.13409999999999</v>
      </c>
      <c r="L10" s="24">
        <f t="shared" si="0"/>
        <v>372.20069999999998</v>
      </c>
      <c r="M10" s="24"/>
      <c r="N10" s="25" t="s">
        <v>83</v>
      </c>
    </row>
    <row r="11" spans="1:14" s="26" customFormat="1" ht="17.100000000000001" customHeight="1" x14ac:dyDescent="0.25">
      <c r="A11" s="26" t="s">
        <v>1</v>
      </c>
      <c r="B11" s="26">
        <f t="shared" ref="B11:B26" si="1">SUM(D11:L11)</f>
        <v>2871.8938000000003</v>
      </c>
      <c r="D11" s="30" t="s">
        <v>180</v>
      </c>
      <c r="E11" s="30" t="s">
        <v>180</v>
      </c>
      <c r="F11" s="26">
        <v>700.05889999999999</v>
      </c>
      <c r="G11" s="26">
        <v>309.44369999999998</v>
      </c>
      <c r="H11" s="26">
        <v>253.18430000000001</v>
      </c>
      <c r="I11" s="26">
        <v>1010.0304</v>
      </c>
      <c r="J11" s="30" t="s">
        <v>180</v>
      </c>
      <c r="K11" s="26">
        <v>226.97579999999999</v>
      </c>
      <c r="L11" s="26">
        <v>372.20069999999998</v>
      </c>
      <c r="N11" s="4" t="s">
        <v>107</v>
      </c>
    </row>
    <row r="12" spans="1:14" s="26" customFormat="1" ht="17.100000000000001" customHeight="1" x14ac:dyDescent="0.25">
      <c r="A12" s="26" t="s">
        <v>2</v>
      </c>
      <c r="B12" s="26">
        <f t="shared" si="1"/>
        <v>415.59829999999999</v>
      </c>
      <c r="D12" s="26">
        <v>175.32249999999999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26">
        <v>240.2758</v>
      </c>
      <c r="J12" s="30" t="s">
        <v>180</v>
      </c>
      <c r="K12" s="30" t="s">
        <v>180</v>
      </c>
      <c r="L12" s="30" t="s">
        <v>180</v>
      </c>
      <c r="N12" s="27" t="s">
        <v>108</v>
      </c>
    </row>
    <row r="13" spans="1:14" s="26" customFormat="1" ht="17.100000000000001" customHeight="1" x14ac:dyDescent="0.25">
      <c r="A13" s="26" t="s">
        <v>3</v>
      </c>
      <c r="B13" s="26">
        <f t="shared" si="1"/>
        <v>5651.6612000000005</v>
      </c>
      <c r="D13" s="30" t="s">
        <v>180</v>
      </c>
      <c r="E13" s="30" t="s">
        <v>180</v>
      </c>
      <c r="F13" s="30" t="s">
        <v>180</v>
      </c>
      <c r="G13" s="30" t="s">
        <v>180</v>
      </c>
      <c r="H13" s="26">
        <v>3989.2348000000002</v>
      </c>
      <c r="I13" s="26">
        <v>1662.4264000000001</v>
      </c>
      <c r="J13" s="30" t="s">
        <v>180</v>
      </c>
      <c r="K13" s="30" t="s">
        <v>180</v>
      </c>
      <c r="L13" s="30" t="s">
        <v>180</v>
      </c>
      <c r="N13" s="27" t="s">
        <v>109</v>
      </c>
    </row>
    <row r="14" spans="1:14" s="26" customFormat="1" ht="17.100000000000001" customHeight="1" x14ac:dyDescent="0.25">
      <c r="A14" s="26" t="s">
        <v>4</v>
      </c>
      <c r="B14" s="26">
        <f t="shared" si="1"/>
        <v>661.28579999999999</v>
      </c>
      <c r="D14" s="26">
        <v>421.42579999999998</v>
      </c>
      <c r="E14" s="30" t="s">
        <v>180</v>
      </c>
      <c r="F14" s="30" t="s">
        <v>180</v>
      </c>
      <c r="G14" s="26">
        <v>239.86</v>
      </c>
      <c r="H14" s="30" t="s">
        <v>180</v>
      </c>
      <c r="I14" s="30" t="s">
        <v>180</v>
      </c>
      <c r="J14" s="30" t="s">
        <v>180</v>
      </c>
      <c r="K14" s="30" t="s">
        <v>180</v>
      </c>
      <c r="L14" s="30" t="s">
        <v>180</v>
      </c>
      <c r="N14" s="6" t="s">
        <v>110</v>
      </c>
    </row>
    <row r="15" spans="1:14" s="26" customFormat="1" ht="17.100000000000001" customHeight="1" x14ac:dyDescent="0.25">
      <c r="A15" s="26" t="s">
        <v>5</v>
      </c>
      <c r="B15" s="26">
        <f t="shared" si="1"/>
        <v>466.57349999999997</v>
      </c>
      <c r="D15" s="30" t="s">
        <v>180</v>
      </c>
      <c r="E15" s="30" t="s">
        <v>180</v>
      </c>
      <c r="F15" s="26">
        <v>466.57349999999997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L15" s="30" t="s">
        <v>180</v>
      </c>
      <c r="N15" s="6" t="s">
        <v>111</v>
      </c>
    </row>
    <row r="16" spans="1:14" s="26" customFormat="1" ht="17.100000000000001" customHeight="1" x14ac:dyDescent="0.25">
      <c r="A16" s="26" t="s">
        <v>6</v>
      </c>
      <c r="B16" s="26">
        <f t="shared" si="1"/>
        <v>636.88850000000002</v>
      </c>
      <c r="D16" s="30" t="s">
        <v>180</v>
      </c>
      <c r="E16" s="30" t="s">
        <v>180</v>
      </c>
      <c r="F16" s="26">
        <v>636.88850000000002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L16" s="30" t="s">
        <v>180</v>
      </c>
      <c r="N16" s="26" t="s">
        <v>112</v>
      </c>
    </row>
    <row r="17" spans="1:14" s="26" customFormat="1" ht="17.100000000000001" customHeight="1" x14ac:dyDescent="0.25">
      <c r="A17" s="26" t="s">
        <v>7</v>
      </c>
      <c r="B17" s="26">
        <f t="shared" si="1"/>
        <v>976.21749999999997</v>
      </c>
      <c r="D17" s="26">
        <v>522.45219999999995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26">
        <v>453.76530000000002</v>
      </c>
      <c r="J17" s="30" t="s">
        <v>180</v>
      </c>
      <c r="K17" s="30" t="s">
        <v>180</v>
      </c>
      <c r="L17" s="30" t="s">
        <v>180</v>
      </c>
      <c r="N17" s="6" t="s">
        <v>113</v>
      </c>
    </row>
    <row r="18" spans="1:14" s="26" customFormat="1" ht="17.100000000000001" customHeight="1" x14ac:dyDescent="0.25">
      <c r="A18" s="26" t="s">
        <v>15</v>
      </c>
      <c r="B18" s="26">
        <f t="shared" si="1"/>
        <v>409.1583</v>
      </c>
      <c r="D18" s="30" t="s">
        <v>180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26">
        <v>409.1583</v>
      </c>
      <c r="L18" s="30" t="s">
        <v>180</v>
      </c>
      <c r="N18" s="6" t="s">
        <v>121</v>
      </c>
    </row>
    <row r="19" spans="1:14" s="26" customFormat="1" ht="17.100000000000001" customHeight="1" x14ac:dyDescent="0.25">
      <c r="A19" s="26" t="s">
        <v>18</v>
      </c>
      <c r="B19" s="26">
        <f t="shared" si="1"/>
        <v>787.36479999999995</v>
      </c>
      <c r="D19" s="30" t="s">
        <v>180</v>
      </c>
      <c r="E19" s="26">
        <v>787.36479999999995</v>
      </c>
      <c r="F19" s="30" t="s">
        <v>180</v>
      </c>
      <c r="G19" s="30" t="s">
        <v>180</v>
      </c>
      <c r="H19" s="30" t="s">
        <v>180</v>
      </c>
      <c r="I19" s="30" t="s">
        <v>180</v>
      </c>
      <c r="J19" s="30" t="s">
        <v>180</v>
      </c>
      <c r="K19" s="30" t="s">
        <v>180</v>
      </c>
      <c r="L19" s="30" t="s">
        <v>180</v>
      </c>
      <c r="N19" s="5" t="s">
        <v>124</v>
      </c>
    </row>
    <row r="20" spans="1:14" s="26" customFormat="1" ht="17.100000000000001" customHeight="1" x14ac:dyDescent="0.25">
      <c r="A20" s="26" t="s">
        <v>50</v>
      </c>
      <c r="B20" s="26">
        <f t="shared" si="1"/>
        <v>759.8424</v>
      </c>
      <c r="D20" s="30" t="s">
        <v>180</v>
      </c>
      <c r="E20" s="30" t="s">
        <v>180</v>
      </c>
      <c r="F20" s="30" t="s">
        <v>180</v>
      </c>
      <c r="G20" s="30" t="s">
        <v>180</v>
      </c>
      <c r="H20" s="26">
        <v>759.8424</v>
      </c>
      <c r="I20" s="30" t="s">
        <v>180</v>
      </c>
      <c r="J20" s="30" t="s">
        <v>180</v>
      </c>
      <c r="K20" s="30" t="s">
        <v>180</v>
      </c>
      <c r="L20" s="30" t="s">
        <v>180</v>
      </c>
      <c r="N20" s="5" t="s">
        <v>125</v>
      </c>
    </row>
    <row r="21" spans="1:14" s="26" customFormat="1" ht="17.100000000000001" customHeight="1" x14ac:dyDescent="0.25">
      <c r="A21" s="26" t="s">
        <v>19</v>
      </c>
      <c r="B21" s="26">
        <f t="shared" si="1"/>
        <v>456.73419999999999</v>
      </c>
      <c r="D21" s="30" t="s">
        <v>180</v>
      </c>
      <c r="E21" s="30" t="s">
        <v>180</v>
      </c>
      <c r="F21" s="30" t="s">
        <v>180</v>
      </c>
      <c r="G21" s="30" t="s">
        <v>180</v>
      </c>
      <c r="H21" s="26">
        <v>245.678</v>
      </c>
      <c r="I21" s="26">
        <v>211.05619999999999</v>
      </c>
      <c r="J21" s="30" t="s">
        <v>180</v>
      </c>
      <c r="K21" s="30" t="s">
        <v>180</v>
      </c>
      <c r="L21" s="30" t="s">
        <v>180</v>
      </c>
      <c r="N21" s="5" t="s">
        <v>133</v>
      </c>
    </row>
    <row r="22" spans="1:14" s="26" customFormat="1" ht="17.100000000000001" customHeight="1" x14ac:dyDescent="0.25">
      <c r="A22" s="26" t="s">
        <v>23</v>
      </c>
      <c r="B22" s="26">
        <f t="shared" si="1"/>
        <v>350.20510000000002</v>
      </c>
      <c r="D22" s="30" t="s">
        <v>180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26">
        <v>350.20510000000002</v>
      </c>
      <c r="K22" s="30" t="s">
        <v>180</v>
      </c>
      <c r="L22" s="30" t="s">
        <v>180</v>
      </c>
      <c r="N22" s="5" t="s">
        <v>137</v>
      </c>
    </row>
    <row r="23" spans="1:14" s="26" customFormat="1" ht="17.100000000000001" customHeight="1" x14ac:dyDescent="0.25">
      <c r="A23" s="26" t="s">
        <v>24</v>
      </c>
      <c r="B23" s="26">
        <f t="shared" si="1"/>
        <v>270.4282</v>
      </c>
      <c r="D23" s="26">
        <v>270.4282</v>
      </c>
      <c r="E23" s="30" t="s">
        <v>180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30" t="s">
        <v>180</v>
      </c>
      <c r="K23" s="30" t="s">
        <v>180</v>
      </c>
      <c r="L23" s="30" t="s">
        <v>180</v>
      </c>
      <c r="N23" s="5" t="s">
        <v>138</v>
      </c>
    </row>
    <row r="24" spans="1:14" s="26" customFormat="1" ht="17.100000000000001" customHeight="1" x14ac:dyDescent="0.25">
      <c r="A24" s="26" t="s">
        <v>30</v>
      </c>
      <c r="B24" s="26">
        <f t="shared" si="1"/>
        <v>466.6284</v>
      </c>
      <c r="D24" s="26">
        <v>247.78829999999999</v>
      </c>
      <c r="E24" s="30" t="s">
        <v>180</v>
      </c>
      <c r="F24" s="30" t="s">
        <v>180</v>
      </c>
      <c r="G24" s="30" t="s">
        <v>180</v>
      </c>
      <c r="H24" s="30" t="s">
        <v>180</v>
      </c>
      <c r="I24" s="26">
        <v>218.84010000000001</v>
      </c>
      <c r="J24" s="30" t="s">
        <v>180</v>
      </c>
      <c r="K24" s="30" t="s">
        <v>180</v>
      </c>
      <c r="L24" s="30" t="s">
        <v>180</v>
      </c>
      <c r="N24" s="5" t="s">
        <v>144</v>
      </c>
    </row>
    <row r="25" spans="1:14" s="26" customFormat="1" ht="17.100000000000001" customHeight="1" x14ac:dyDescent="0.25">
      <c r="A25" s="26" t="s">
        <v>31</v>
      </c>
      <c r="B25" s="26">
        <f t="shared" si="1"/>
        <v>444.54899999999998</v>
      </c>
      <c r="D25" s="26">
        <v>444.54899999999998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33" t="s">
        <v>180</v>
      </c>
      <c r="J25" s="33" t="s">
        <v>180</v>
      </c>
      <c r="K25" s="33" t="s">
        <v>180</v>
      </c>
      <c r="L25" s="33" t="s">
        <v>180</v>
      </c>
      <c r="N25" s="5" t="s">
        <v>145</v>
      </c>
    </row>
    <row r="26" spans="1:14" s="26" customFormat="1" ht="17.100000000000001" customHeight="1" x14ac:dyDescent="0.25">
      <c r="A26" s="28" t="s">
        <v>48</v>
      </c>
      <c r="B26" s="28">
        <f t="shared" si="1"/>
        <v>472.56079999999997</v>
      </c>
      <c r="C26" s="28"/>
      <c r="D26" s="28">
        <v>472.56079999999997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33" t="s">
        <v>180</v>
      </c>
      <c r="J26" s="33" t="s">
        <v>180</v>
      </c>
      <c r="K26" s="33" t="s">
        <v>180</v>
      </c>
      <c r="L26" s="33" t="s">
        <v>180</v>
      </c>
      <c r="M26" s="28"/>
      <c r="N26" s="28" t="s">
        <v>162</v>
      </c>
    </row>
    <row r="27" spans="1:14" s="26" customFormat="1" ht="17.100000000000001" customHeight="1" x14ac:dyDescent="0.25">
      <c r="A27" s="29" t="s">
        <v>60</v>
      </c>
      <c r="B27" s="29">
        <f>SUM(D27:L27)</f>
        <v>623.63919999999996</v>
      </c>
      <c r="C27" s="29"/>
      <c r="D27" s="29">
        <v>362.43329999999997</v>
      </c>
      <c r="E27" s="31" t="s">
        <v>180</v>
      </c>
      <c r="F27" s="31" t="s">
        <v>180</v>
      </c>
      <c r="G27" s="31" t="s">
        <v>180</v>
      </c>
      <c r="H27" s="31" t="s">
        <v>180</v>
      </c>
      <c r="I27" s="29">
        <v>261.20589999999999</v>
      </c>
      <c r="J27" s="31" t="s">
        <v>180</v>
      </c>
      <c r="K27" s="31" t="s">
        <v>180</v>
      </c>
      <c r="L27" s="31" t="s">
        <v>180</v>
      </c>
      <c r="M27" s="29"/>
      <c r="N27" s="29" t="s">
        <v>167</v>
      </c>
    </row>
  </sheetData>
  <mergeCells count="4">
    <mergeCell ref="A1:N1"/>
    <mergeCell ref="A2:N2"/>
    <mergeCell ref="A3:N3"/>
    <mergeCell ref="D5:L5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C1" zoomScale="120" workbookViewId="0">
      <selection activeCell="E12" sqref="E12"/>
    </sheetView>
  </sheetViews>
  <sheetFormatPr defaultRowHeight="15.75" x14ac:dyDescent="0.25"/>
  <cols>
    <col min="1" max="1" width="16.25" style="7" customWidth="1"/>
    <col min="2" max="2" width="12.875" style="7" customWidth="1"/>
    <col min="3" max="3" width="9.5" style="7" customWidth="1"/>
    <col min="4" max="7" width="12.75" style="7" customWidth="1"/>
    <col min="8" max="8" width="14.125" style="7" customWidth="1"/>
    <col min="9" max="9" width="16.875" style="7" customWidth="1"/>
    <col min="10" max="16384" width="9" style="7"/>
  </cols>
  <sheetData>
    <row r="1" spans="1:17" s="15" customFormat="1" ht="20.100000000000001" customHeight="1" x14ac:dyDescent="0.3">
      <c r="A1" s="48" t="s">
        <v>202</v>
      </c>
      <c r="B1" s="48"/>
      <c r="C1" s="48"/>
      <c r="D1" s="48"/>
      <c r="E1" s="48"/>
      <c r="F1" s="48"/>
      <c r="G1" s="48"/>
      <c r="H1" s="48"/>
      <c r="I1" s="48"/>
    </row>
    <row r="2" spans="1:17" s="15" customFormat="1" ht="20.100000000000001" customHeight="1" x14ac:dyDescent="0.3">
      <c r="A2" s="48" t="s">
        <v>230</v>
      </c>
      <c r="B2" s="48"/>
      <c r="C2" s="48"/>
      <c r="D2" s="48"/>
      <c r="E2" s="48"/>
      <c r="F2" s="48"/>
      <c r="G2" s="48"/>
      <c r="H2" s="48"/>
      <c r="I2" s="48"/>
      <c r="J2" s="38"/>
      <c r="K2" s="38"/>
      <c r="L2" s="38"/>
      <c r="M2" s="3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38"/>
      <c r="K3" s="38"/>
      <c r="L3" s="38"/>
      <c r="M3" s="38"/>
      <c r="N3" s="38"/>
      <c r="O3" s="38"/>
      <c r="P3" s="38"/>
      <c r="Q3" s="38"/>
    </row>
    <row r="4" spans="1:17" ht="7.5" customHeight="1" x14ac:dyDescent="0.25">
      <c r="B4" s="1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16"/>
      <c r="I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8" t="s">
        <v>66</v>
      </c>
      <c r="E6" s="8" t="s">
        <v>77</v>
      </c>
      <c r="F6" s="8" t="s">
        <v>79</v>
      </c>
      <c r="G6" s="8" t="s">
        <v>172</v>
      </c>
      <c r="H6" s="21"/>
      <c r="I6" s="19" t="s">
        <v>82</v>
      </c>
    </row>
    <row r="7" spans="1:17" s="18" customFormat="1" ht="17.100000000000001" customHeight="1" x14ac:dyDescent="0.25">
      <c r="A7" s="19" t="s">
        <v>175</v>
      </c>
      <c r="C7" s="10"/>
      <c r="D7" s="8"/>
      <c r="E7" s="8" t="s">
        <v>88</v>
      </c>
      <c r="F7" s="8" t="s">
        <v>90</v>
      </c>
      <c r="G7" s="8"/>
      <c r="H7" s="21"/>
      <c r="I7" s="3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106</v>
      </c>
      <c r="E8" s="8" t="s">
        <v>97</v>
      </c>
      <c r="F8" s="8" t="s">
        <v>99</v>
      </c>
      <c r="G8" s="8" t="s">
        <v>173</v>
      </c>
      <c r="H8" s="21"/>
      <c r="I8" s="19"/>
    </row>
    <row r="9" spans="1:17" s="18" customFormat="1" ht="17.100000000000001" customHeight="1" x14ac:dyDescent="0.25">
      <c r="A9" s="37"/>
      <c r="B9" s="23"/>
      <c r="C9" s="23"/>
      <c r="D9" s="13"/>
      <c r="E9" s="13"/>
      <c r="F9" s="13" t="s">
        <v>189</v>
      </c>
      <c r="G9" s="13"/>
      <c r="H9" s="22"/>
      <c r="I9" s="37"/>
    </row>
    <row r="10" spans="1:17" ht="18" customHeight="1" x14ac:dyDescent="0.25">
      <c r="A10" s="39" t="s">
        <v>179</v>
      </c>
      <c r="B10" s="24">
        <f>SUM(B11:B15)</f>
        <v>3367.4672</v>
      </c>
      <c r="C10" s="24"/>
      <c r="D10" s="24">
        <f>SUM(D11:D15)</f>
        <v>246.72730000000001</v>
      </c>
      <c r="E10" s="24">
        <f>SUM(E11:E15)</f>
        <v>1314.1532999999999</v>
      </c>
      <c r="F10" s="24">
        <f>SUM(F11:F15)</f>
        <v>1509.413</v>
      </c>
      <c r="G10" s="24">
        <f>SUM(G11:G15)</f>
        <v>297.17360000000002</v>
      </c>
      <c r="H10" s="18"/>
      <c r="I10" s="39" t="s">
        <v>83</v>
      </c>
    </row>
    <row r="11" spans="1:17" ht="18" customHeight="1" x14ac:dyDescent="0.25">
      <c r="A11" s="7" t="s">
        <v>4</v>
      </c>
      <c r="B11" s="26">
        <f>SUM(D11:G11)</f>
        <v>305.11350000000004</v>
      </c>
      <c r="C11" s="26"/>
      <c r="D11" s="30" t="s">
        <v>180</v>
      </c>
      <c r="E11" s="30" t="s">
        <v>180</v>
      </c>
      <c r="F11" s="26">
        <v>147.84360000000001</v>
      </c>
      <c r="G11" s="26">
        <v>157.26990000000001</v>
      </c>
      <c r="I11" s="3" t="s">
        <v>110</v>
      </c>
    </row>
    <row r="12" spans="1:17" ht="18" customHeight="1" x14ac:dyDescent="0.25">
      <c r="A12" s="7" t="s">
        <v>8</v>
      </c>
      <c r="B12" s="26">
        <f>SUM(D12:G12)</f>
        <v>852.33270000000005</v>
      </c>
      <c r="C12" s="26"/>
      <c r="D12" s="30" t="s">
        <v>180</v>
      </c>
      <c r="E12" s="26">
        <v>852.33270000000005</v>
      </c>
      <c r="F12" s="30" t="s">
        <v>180</v>
      </c>
      <c r="G12" s="30" t="s">
        <v>180</v>
      </c>
      <c r="I12" s="7" t="s">
        <v>114</v>
      </c>
    </row>
    <row r="13" spans="1:17" ht="18" customHeight="1" x14ac:dyDescent="0.25">
      <c r="A13" s="7" t="s">
        <v>11</v>
      </c>
      <c r="B13" s="26">
        <f>SUM(D13:G13)</f>
        <v>221.2578</v>
      </c>
      <c r="C13" s="26"/>
      <c r="D13" s="30" t="s">
        <v>180</v>
      </c>
      <c r="E13" s="30" t="s">
        <v>180</v>
      </c>
      <c r="F13" s="26">
        <v>221.2578</v>
      </c>
      <c r="G13" s="30" t="s">
        <v>180</v>
      </c>
      <c r="I13" s="3" t="s">
        <v>117</v>
      </c>
    </row>
    <row r="14" spans="1:17" ht="18" customHeight="1" x14ac:dyDescent="0.25">
      <c r="A14" s="7" t="s">
        <v>51</v>
      </c>
      <c r="B14" s="26">
        <f>SUM(D14:G14)</f>
        <v>1140.3116</v>
      </c>
      <c r="C14" s="26"/>
      <c r="D14" s="30" t="s">
        <v>180</v>
      </c>
      <c r="E14" s="30" t="s">
        <v>180</v>
      </c>
      <c r="F14" s="26">
        <v>1140.3116</v>
      </c>
      <c r="G14" s="30" t="s">
        <v>180</v>
      </c>
      <c r="I14" s="5" t="s">
        <v>126</v>
      </c>
    </row>
    <row r="15" spans="1:17" ht="18" customHeight="1" x14ac:dyDescent="0.25">
      <c r="A15" s="12" t="s">
        <v>52</v>
      </c>
      <c r="B15" s="29">
        <f>SUM(D15:G15)</f>
        <v>848.4516000000001</v>
      </c>
      <c r="C15" s="29"/>
      <c r="D15" s="29">
        <v>246.72730000000001</v>
      </c>
      <c r="E15" s="29">
        <v>461.82060000000001</v>
      </c>
      <c r="F15" s="31" t="s">
        <v>180</v>
      </c>
      <c r="G15" s="29">
        <v>139.90370000000001</v>
      </c>
      <c r="H15" s="12"/>
      <c r="I15" s="34" t="s">
        <v>127</v>
      </c>
    </row>
  </sheetData>
  <mergeCells count="4">
    <mergeCell ref="D5:G5"/>
    <mergeCell ref="A1:I1"/>
    <mergeCell ref="A3:I3"/>
    <mergeCell ref="A2:I2"/>
  </mergeCells>
  <phoneticPr fontId="0" type="noConversion"/>
  <pageMargins left="0.78740157480314965" right="0.78740157480314965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D1" zoomScale="120" workbookViewId="0">
      <selection activeCell="H14" sqref="H14"/>
    </sheetView>
  </sheetViews>
  <sheetFormatPr defaultRowHeight="15" x14ac:dyDescent="0.25"/>
  <cols>
    <col min="1" max="1" width="16.25" style="32" customWidth="1"/>
    <col min="2" max="2" width="9.375" style="32" customWidth="1"/>
    <col min="3" max="3" width="3.75" style="32" customWidth="1"/>
    <col min="4" max="4" width="8.125" style="32" customWidth="1"/>
    <col min="5" max="11" width="9" style="32"/>
    <col min="12" max="12" width="5.625" style="32" customWidth="1"/>
    <col min="13" max="13" width="16.875" style="32" customWidth="1"/>
    <col min="14" max="16384" width="9" style="32"/>
  </cols>
  <sheetData>
    <row r="1" spans="1:17" s="15" customFormat="1" ht="20.100000000000001" customHeight="1" x14ac:dyDescent="0.3">
      <c r="A1" s="48" t="s">
        <v>201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7" s="15" customFormat="1" ht="20.100000000000001" customHeight="1" x14ac:dyDescent="0.3">
      <c r="A2" s="48" t="s">
        <v>229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  <c r="P3" s="38"/>
      <c r="Q3" s="38"/>
    </row>
    <row r="4" spans="1:17" s="1" customFormat="1" ht="7.5" customHeight="1" x14ac:dyDescent="0.3">
      <c r="B4" s="40"/>
      <c r="I4" s="2"/>
      <c r="J4" s="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66</v>
      </c>
      <c r="H6" s="8" t="s">
        <v>77</v>
      </c>
      <c r="I6" s="35" t="s">
        <v>78</v>
      </c>
      <c r="J6" s="8" t="s">
        <v>79</v>
      </c>
      <c r="K6" s="14" t="s">
        <v>81</v>
      </c>
      <c r="L6" s="35"/>
      <c r="M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/>
      <c r="H7" s="8" t="s">
        <v>88</v>
      </c>
      <c r="I7" s="35" t="s">
        <v>89</v>
      </c>
      <c r="J7" s="8" t="s">
        <v>90</v>
      </c>
      <c r="K7" s="8" t="s">
        <v>92</v>
      </c>
      <c r="L7" s="35"/>
      <c r="M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106</v>
      </c>
      <c r="H8" s="8" t="s">
        <v>97</v>
      </c>
      <c r="I8" s="35" t="s">
        <v>98</v>
      </c>
      <c r="J8" s="8" t="s">
        <v>99</v>
      </c>
      <c r="K8" s="8" t="s">
        <v>101</v>
      </c>
      <c r="L8" s="35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/>
      <c r="H9" s="13"/>
      <c r="I9" s="23" t="s">
        <v>103</v>
      </c>
      <c r="J9" s="23" t="s">
        <v>189</v>
      </c>
      <c r="K9" s="13" t="s">
        <v>105</v>
      </c>
      <c r="L9" s="23"/>
      <c r="M9" s="22"/>
    </row>
    <row r="10" spans="1:17" s="24" customFormat="1" ht="17.100000000000001" customHeight="1" x14ac:dyDescent="0.25">
      <c r="A10" s="25" t="s">
        <v>179</v>
      </c>
      <c r="B10" s="24">
        <f>SUM(B11:B28)</f>
        <v>27831.709099999996</v>
      </c>
      <c r="D10" s="24">
        <f t="shared" ref="D10:K10" si="0">SUM(D11:D28)</f>
        <v>14466.094499999996</v>
      </c>
      <c r="E10" s="24">
        <f t="shared" si="0"/>
        <v>3240.8582999999999</v>
      </c>
      <c r="F10" s="24">
        <f t="shared" si="0"/>
        <v>269.33760000000001</v>
      </c>
      <c r="G10" s="24">
        <f t="shared" si="0"/>
        <v>1465.8173999999999</v>
      </c>
      <c r="H10" s="24">
        <f t="shared" si="0"/>
        <v>4132.3162999999995</v>
      </c>
      <c r="I10" s="24">
        <f t="shared" si="0"/>
        <v>363.39339999999999</v>
      </c>
      <c r="J10" s="24">
        <f t="shared" si="0"/>
        <v>3712.3986</v>
      </c>
      <c r="K10" s="24">
        <f t="shared" si="0"/>
        <v>181.49299999999999</v>
      </c>
      <c r="M10" s="25" t="s">
        <v>83</v>
      </c>
    </row>
    <row r="11" spans="1:17" s="26" customFormat="1" ht="17.100000000000001" customHeight="1" x14ac:dyDescent="0.25">
      <c r="A11" s="26" t="s">
        <v>1</v>
      </c>
      <c r="B11" s="26">
        <f t="shared" ref="B11:B28" si="1">SUM(D11:K11)</f>
        <v>830.69550000000004</v>
      </c>
      <c r="D11" s="30" t="s">
        <v>180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30" t="s">
        <v>180</v>
      </c>
      <c r="J11" s="26">
        <v>649.20249999999999</v>
      </c>
      <c r="K11" s="26">
        <v>181.49299999999999</v>
      </c>
      <c r="M11" s="4" t="s">
        <v>107</v>
      </c>
    </row>
    <row r="12" spans="1:17" s="26" customFormat="1" ht="17.100000000000001" customHeight="1" x14ac:dyDescent="0.25">
      <c r="A12" s="26" t="s">
        <v>11</v>
      </c>
      <c r="B12" s="26">
        <f t="shared" si="1"/>
        <v>1065.6448</v>
      </c>
      <c r="D12" s="26">
        <v>1065.6448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M12" s="6" t="s">
        <v>117</v>
      </c>
    </row>
    <row r="13" spans="1:17" s="26" customFormat="1" ht="17.100000000000001" customHeight="1" x14ac:dyDescent="0.25">
      <c r="A13" s="26" t="s">
        <v>12</v>
      </c>
      <c r="B13" s="26">
        <f t="shared" si="1"/>
        <v>888.61959999999999</v>
      </c>
      <c r="D13" s="30" t="s">
        <v>180</v>
      </c>
      <c r="E13" s="30" t="s">
        <v>180</v>
      </c>
      <c r="F13" s="30" t="s">
        <v>180</v>
      </c>
      <c r="G13" s="26">
        <v>888.61959999999999</v>
      </c>
      <c r="H13" s="30" t="s">
        <v>180</v>
      </c>
      <c r="I13" s="30" t="s">
        <v>180</v>
      </c>
      <c r="J13" s="30" t="s">
        <v>180</v>
      </c>
      <c r="K13" s="30" t="s">
        <v>180</v>
      </c>
      <c r="M13" s="4" t="s">
        <v>118</v>
      </c>
    </row>
    <row r="14" spans="1:17" s="26" customFormat="1" ht="17.100000000000001" customHeight="1" x14ac:dyDescent="0.25">
      <c r="A14" s="26" t="s">
        <v>15</v>
      </c>
      <c r="B14" s="26">
        <f t="shared" si="1"/>
        <v>297.27879999999999</v>
      </c>
      <c r="D14" s="26">
        <v>297.27879999999999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30" t="s">
        <v>180</v>
      </c>
      <c r="K14" s="30" t="s">
        <v>180</v>
      </c>
      <c r="M14" s="6" t="s">
        <v>121</v>
      </c>
    </row>
    <row r="15" spans="1:17" s="26" customFormat="1" ht="17.100000000000001" customHeight="1" x14ac:dyDescent="0.25">
      <c r="A15" s="26" t="s">
        <v>17</v>
      </c>
      <c r="B15" s="26">
        <f t="shared" si="1"/>
        <v>143.42169999999999</v>
      </c>
      <c r="D15" s="26">
        <v>143.42169999999999</v>
      </c>
      <c r="E15" s="30" t="s">
        <v>180</v>
      </c>
      <c r="F15" s="30" t="s">
        <v>180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M15" s="5" t="s">
        <v>123</v>
      </c>
    </row>
    <row r="16" spans="1:17" s="26" customFormat="1" ht="17.100000000000001" customHeight="1" x14ac:dyDescent="0.25">
      <c r="A16" s="26" t="s">
        <v>50</v>
      </c>
      <c r="B16" s="26">
        <f t="shared" si="1"/>
        <v>835.9366</v>
      </c>
      <c r="D16" s="26">
        <v>835.9366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M16" s="5" t="s">
        <v>125</v>
      </c>
    </row>
    <row r="17" spans="1:13" s="26" customFormat="1" ht="17.100000000000001" customHeight="1" x14ac:dyDescent="0.25">
      <c r="A17" s="26" t="s">
        <v>51</v>
      </c>
      <c r="B17" s="26">
        <f t="shared" si="1"/>
        <v>1702.6113</v>
      </c>
      <c r="D17" s="26">
        <v>1433.2737</v>
      </c>
      <c r="E17" s="30" t="s">
        <v>180</v>
      </c>
      <c r="F17" s="26">
        <v>269.33760000000001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30" t="s">
        <v>180</v>
      </c>
      <c r="M17" s="5" t="s">
        <v>126</v>
      </c>
    </row>
    <row r="18" spans="1:13" s="26" customFormat="1" ht="17.100000000000001" customHeight="1" x14ac:dyDescent="0.25">
      <c r="A18" s="26" t="s">
        <v>52</v>
      </c>
      <c r="B18" s="26">
        <f t="shared" si="1"/>
        <v>703.42070000000001</v>
      </c>
      <c r="D18" s="26">
        <v>456.62580000000003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26">
        <v>246.79490000000001</v>
      </c>
      <c r="K18" s="30" t="s">
        <v>180</v>
      </c>
      <c r="M18" s="5" t="s">
        <v>127</v>
      </c>
    </row>
    <row r="19" spans="1:13" s="26" customFormat="1" ht="17.100000000000001" customHeight="1" x14ac:dyDescent="0.25">
      <c r="A19" s="26" t="s">
        <v>53</v>
      </c>
      <c r="B19" s="26">
        <f t="shared" si="1"/>
        <v>11204.236099999998</v>
      </c>
      <c r="D19" s="26">
        <v>4188.2492999999995</v>
      </c>
      <c r="E19" s="26">
        <v>1198.3208999999999</v>
      </c>
      <c r="F19" s="30" t="s">
        <v>180</v>
      </c>
      <c r="G19" s="26">
        <v>172.48400000000001</v>
      </c>
      <c r="H19" s="26">
        <v>4132.3162999999995</v>
      </c>
      <c r="I19" s="30" t="s">
        <v>180</v>
      </c>
      <c r="J19" s="26">
        <v>1512.8655999999999</v>
      </c>
      <c r="K19" s="30" t="s">
        <v>180</v>
      </c>
      <c r="M19" s="5" t="s">
        <v>128</v>
      </c>
    </row>
    <row r="20" spans="1:13" s="26" customFormat="1" ht="17.100000000000001" customHeight="1" x14ac:dyDescent="0.25">
      <c r="A20" s="26" t="s">
        <v>54</v>
      </c>
      <c r="B20" s="26">
        <f t="shared" si="1"/>
        <v>3352.0496000000003</v>
      </c>
      <c r="D20" s="26">
        <v>1309.5122000000001</v>
      </c>
      <c r="E20" s="26">
        <v>2042.5374000000002</v>
      </c>
      <c r="F20" s="30" t="s">
        <v>180</v>
      </c>
      <c r="G20" s="30" t="s">
        <v>180</v>
      </c>
      <c r="H20" s="30" t="s">
        <v>180</v>
      </c>
      <c r="I20" s="30" t="s">
        <v>180</v>
      </c>
      <c r="J20" s="30" t="s">
        <v>180</v>
      </c>
      <c r="K20" s="30" t="s">
        <v>180</v>
      </c>
      <c r="M20" s="5" t="s">
        <v>129</v>
      </c>
    </row>
    <row r="21" spans="1:13" s="26" customFormat="1" ht="17.100000000000001" customHeight="1" x14ac:dyDescent="0.25">
      <c r="A21" s="26" t="s">
        <v>57</v>
      </c>
      <c r="B21" s="26">
        <f t="shared" si="1"/>
        <v>768.10719999999992</v>
      </c>
      <c r="D21" s="30" t="s">
        <v>180</v>
      </c>
      <c r="E21" s="30" t="s">
        <v>180</v>
      </c>
      <c r="F21" s="30" t="s">
        <v>180</v>
      </c>
      <c r="G21" s="26">
        <v>404.71379999999999</v>
      </c>
      <c r="H21" s="30" t="s">
        <v>180</v>
      </c>
      <c r="I21" s="26">
        <v>363.39339999999999</v>
      </c>
      <c r="J21" s="30" t="s">
        <v>180</v>
      </c>
      <c r="K21" s="30" t="s">
        <v>180</v>
      </c>
      <c r="M21" s="5" t="s">
        <v>132</v>
      </c>
    </row>
    <row r="22" spans="1:13" s="26" customFormat="1" ht="17.100000000000001" customHeight="1" x14ac:dyDescent="0.25">
      <c r="A22" s="26" t="s">
        <v>21</v>
      </c>
      <c r="B22" s="26">
        <f t="shared" si="1"/>
        <v>1294.2906</v>
      </c>
      <c r="D22" s="26">
        <v>650.15030000000002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26">
        <v>644.14030000000002</v>
      </c>
      <c r="K22" s="30" t="s">
        <v>180</v>
      </c>
      <c r="M22" s="5" t="s">
        <v>135</v>
      </c>
    </row>
    <row r="23" spans="1:13" s="26" customFormat="1" ht="17.100000000000001" customHeight="1" x14ac:dyDescent="0.25">
      <c r="A23" s="26" t="s">
        <v>23</v>
      </c>
      <c r="B23" s="26">
        <f t="shared" si="1"/>
        <v>330.28269999999998</v>
      </c>
      <c r="D23" s="26">
        <v>330.28269999999998</v>
      </c>
      <c r="E23" s="30" t="s">
        <v>180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30" t="s">
        <v>180</v>
      </c>
      <c r="K23" s="30" t="s">
        <v>180</v>
      </c>
      <c r="M23" s="5" t="s">
        <v>137</v>
      </c>
    </row>
    <row r="24" spans="1:13" s="26" customFormat="1" ht="17.100000000000001" customHeight="1" x14ac:dyDescent="0.25">
      <c r="A24" s="26" t="s">
        <v>24</v>
      </c>
      <c r="B24" s="26">
        <f t="shared" si="1"/>
        <v>606.32979999999998</v>
      </c>
      <c r="D24" s="26">
        <v>606.32979999999998</v>
      </c>
      <c r="E24" s="30" t="s">
        <v>180</v>
      </c>
      <c r="F24" s="30" t="s">
        <v>180</v>
      </c>
      <c r="G24" s="30" t="s">
        <v>180</v>
      </c>
      <c r="H24" s="30" t="s">
        <v>180</v>
      </c>
      <c r="I24" s="30" t="s">
        <v>180</v>
      </c>
      <c r="J24" s="30" t="s">
        <v>180</v>
      </c>
      <c r="K24" s="30" t="s">
        <v>180</v>
      </c>
      <c r="M24" s="5" t="s">
        <v>138</v>
      </c>
    </row>
    <row r="25" spans="1:13" s="26" customFormat="1" ht="17.100000000000001" customHeight="1" x14ac:dyDescent="0.25">
      <c r="A25" s="26" t="s">
        <v>29</v>
      </c>
      <c r="B25" s="26">
        <f t="shared" si="1"/>
        <v>1429.4844000000001</v>
      </c>
      <c r="D25" s="26">
        <v>770.08910000000003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26">
        <v>659.39530000000002</v>
      </c>
      <c r="K25" s="30" t="s">
        <v>180</v>
      </c>
      <c r="M25" s="5" t="s">
        <v>143</v>
      </c>
    </row>
    <row r="26" spans="1:13" s="26" customFormat="1" ht="17.100000000000001" customHeight="1" x14ac:dyDescent="0.25">
      <c r="A26" s="26" t="s">
        <v>36</v>
      </c>
      <c r="B26" s="26">
        <f t="shared" si="1"/>
        <v>1657.7433999999998</v>
      </c>
      <c r="D26" s="26">
        <v>1657.7433999999998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K26" s="30" t="s">
        <v>180</v>
      </c>
      <c r="M26" s="5" t="s">
        <v>150</v>
      </c>
    </row>
    <row r="27" spans="1:13" s="26" customFormat="1" ht="17.100000000000001" customHeight="1" x14ac:dyDescent="0.25">
      <c r="A27" s="28" t="s">
        <v>44</v>
      </c>
      <c r="B27" s="28">
        <f t="shared" si="1"/>
        <v>446.87549999999999</v>
      </c>
      <c r="C27" s="28"/>
      <c r="D27" s="28">
        <v>446.87549999999999</v>
      </c>
      <c r="E27" s="30" t="s">
        <v>180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30" t="s">
        <v>180</v>
      </c>
      <c r="K27" s="30" t="s">
        <v>180</v>
      </c>
      <c r="L27" s="28"/>
      <c r="M27" s="28" t="s">
        <v>158</v>
      </c>
    </row>
    <row r="28" spans="1:13" s="26" customFormat="1" ht="17.100000000000001" customHeight="1" x14ac:dyDescent="0.25">
      <c r="A28" s="29" t="s">
        <v>47</v>
      </c>
      <c r="B28" s="29">
        <f t="shared" si="1"/>
        <v>274.68079999999998</v>
      </c>
      <c r="C28" s="29"/>
      <c r="D28" s="29">
        <v>274.68079999999998</v>
      </c>
      <c r="E28" s="31" t="s">
        <v>180</v>
      </c>
      <c r="F28" s="31" t="s">
        <v>180</v>
      </c>
      <c r="G28" s="31" t="s">
        <v>180</v>
      </c>
      <c r="H28" s="31" t="s">
        <v>180</v>
      </c>
      <c r="I28" s="31" t="s">
        <v>180</v>
      </c>
      <c r="J28" s="31" t="s">
        <v>180</v>
      </c>
      <c r="K28" s="31" t="s">
        <v>180</v>
      </c>
      <c r="L28" s="29"/>
      <c r="M28" s="29" t="s">
        <v>161</v>
      </c>
    </row>
  </sheetData>
  <mergeCells count="4">
    <mergeCell ref="D5:K5"/>
    <mergeCell ref="A1:M1"/>
    <mergeCell ref="A3:M3"/>
    <mergeCell ref="A2:M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4" zoomScale="120" workbookViewId="0">
      <selection activeCell="F15" sqref="F15"/>
    </sheetView>
  </sheetViews>
  <sheetFormatPr defaultRowHeight="15.75" x14ac:dyDescent="0.25"/>
  <cols>
    <col min="1" max="1" width="16.25" style="7" customWidth="1"/>
    <col min="2" max="2" width="10.75" style="7" customWidth="1"/>
    <col min="3" max="3" width="2.75" style="7" customWidth="1"/>
    <col min="4" max="4" width="8.75" style="7" customWidth="1"/>
    <col min="5" max="6" width="9" style="7"/>
    <col min="7" max="7" width="9.625" style="7" customWidth="1"/>
    <col min="8" max="8" width="9" style="7"/>
    <col min="9" max="9" width="9.625" style="7" customWidth="1"/>
    <col min="10" max="11" width="9" style="7"/>
    <col min="12" max="12" width="4.75" style="7" customWidth="1"/>
    <col min="13" max="13" width="15.625" style="7" customWidth="1"/>
    <col min="14" max="16384" width="9" style="7"/>
  </cols>
  <sheetData>
    <row r="1" spans="1:17" s="15" customFormat="1" ht="20.100000000000001" customHeight="1" x14ac:dyDescent="0.3">
      <c r="A1" s="48" t="s">
        <v>199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7" s="15" customFormat="1" ht="20.100000000000001" customHeight="1" x14ac:dyDescent="0.3">
      <c r="A2" s="48" t="s">
        <v>228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  <c r="P3" s="38"/>
      <c r="Q3" s="38"/>
    </row>
    <row r="4" spans="1:17" ht="9" customHeight="1" x14ac:dyDescent="0.25">
      <c r="B4" s="1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75</v>
      </c>
      <c r="G6" s="8" t="s">
        <v>76</v>
      </c>
      <c r="H6" s="8" t="s">
        <v>77</v>
      </c>
      <c r="I6" s="8" t="s">
        <v>79</v>
      </c>
      <c r="J6" s="35" t="s">
        <v>80</v>
      </c>
      <c r="K6" s="8" t="s">
        <v>172</v>
      </c>
      <c r="L6" s="35"/>
      <c r="M6" s="21"/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86</v>
      </c>
      <c r="G7" s="8" t="s">
        <v>87</v>
      </c>
      <c r="H7" s="8" t="s">
        <v>88</v>
      </c>
      <c r="I7" s="8" t="s">
        <v>90</v>
      </c>
      <c r="J7" s="35" t="s">
        <v>91</v>
      </c>
      <c r="K7" s="8"/>
      <c r="L7" s="35"/>
      <c r="M7" s="19" t="s">
        <v>82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95</v>
      </c>
      <c r="G8" s="8" t="s">
        <v>96</v>
      </c>
      <c r="H8" s="8" t="s">
        <v>97</v>
      </c>
      <c r="I8" s="8" t="s">
        <v>99</v>
      </c>
      <c r="J8" s="35" t="s">
        <v>100</v>
      </c>
      <c r="K8" s="8" t="s">
        <v>173</v>
      </c>
      <c r="L8" s="35"/>
      <c r="M8" s="19" t="s">
        <v>93</v>
      </c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188</v>
      </c>
      <c r="G9" s="13" t="s">
        <v>191</v>
      </c>
      <c r="H9" s="13"/>
      <c r="I9" s="23" t="s">
        <v>189</v>
      </c>
      <c r="J9" s="23" t="s">
        <v>104</v>
      </c>
      <c r="K9" s="13"/>
      <c r="L9" s="23"/>
      <c r="M9" s="22"/>
    </row>
    <row r="10" spans="1:17" s="24" customFormat="1" ht="17.100000000000001" customHeight="1" x14ac:dyDescent="0.25">
      <c r="A10" s="25" t="s">
        <v>179</v>
      </c>
      <c r="B10" s="24">
        <f>SUM(B11:B46)</f>
        <v>19239.266200000005</v>
      </c>
      <c r="D10" s="24">
        <f>SUM(D11:D46)</f>
        <v>9780.8938999999991</v>
      </c>
      <c r="E10" s="24">
        <f t="shared" ref="E10:K10" si="0">SUM(E11:E46)</f>
        <v>2513.4427999999998</v>
      </c>
      <c r="F10" s="24">
        <f t="shared" si="0"/>
        <v>418.3057</v>
      </c>
      <c r="G10" s="24">
        <f t="shared" si="0"/>
        <v>2290.6630999999998</v>
      </c>
      <c r="H10" s="24">
        <f t="shared" si="0"/>
        <v>591.27520000000004</v>
      </c>
      <c r="I10" s="24">
        <f t="shared" si="0"/>
        <v>2899.9532999999997</v>
      </c>
      <c r="J10" s="24">
        <f t="shared" si="0"/>
        <v>444.64329999999995</v>
      </c>
      <c r="K10" s="24">
        <f t="shared" si="0"/>
        <v>300.08890000000002</v>
      </c>
      <c r="M10" s="25" t="s">
        <v>83</v>
      </c>
    </row>
    <row r="11" spans="1:17" s="26" customFormat="1" ht="17.100000000000001" customHeight="1" x14ac:dyDescent="0.25">
      <c r="A11" s="26" t="s">
        <v>1</v>
      </c>
      <c r="B11" s="26">
        <f t="shared" ref="B11:B42" si="1">SUM(D11:K11)</f>
        <v>1666.0231000000001</v>
      </c>
      <c r="D11" s="26">
        <v>505.63159999999999</v>
      </c>
      <c r="E11" s="30" t="s">
        <v>180</v>
      </c>
      <c r="F11" s="26">
        <v>55.633699999999997</v>
      </c>
      <c r="G11" s="26">
        <v>973.89380000000006</v>
      </c>
      <c r="H11" s="30" t="s">
        <v>180</v>
      </c>
      <c r="I11" s="26">
        <v>130.864</v>
      </c>
      <c r="J11" s="30" t="s">
        <v>180</v>
      </c>
      <c r="K11" s="30" t="s">
        <v>180</v>
      </c>
      <c r="M11" s="4" t="s">
        <v>107</v>
      </c>
    </row>
    <row r="12" spans="1:17" s="26" customFormat="1" ht="17.100000000000001" customHeight="1" x14ac:dyDescent="0.25">
      <c r="A12" s="26" t="s">
        <v>3</v>
      </c>
      <c r="B12" s="26">
        <f t="shared" si="1"/>
        <v>731.85439999999994</v>
      </c>
      <c r="D12" s="30" t="s">
        <v>180</v>
      </c>
      <c r="E12" s="26">
        <v>431.76549999999997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26">
        <v>300.08890000000002</v>
      </c>
      <c r="M12" s="27" t="s">
        <v>109</v>
      </c>
    </row>
    <row r="13" spans="1:17" s="26" customFormat="1" ht="17.100000000000001" customHeight="1" x14ac:dyDescent="0.25">
      <c r="A13" s="26" t="s">
        <v>4</v>
      </c>
      <c r="B13" s="26">
        <f t="shared" si="1"/>
        <v>767.4190000000001</v>
      </c>
      <c r="D13" s="26">
        <v>260.07479999999998</v>
      </c>
      <c r="E13" s="26">
        <v>136.41650000000001</v>
      </c>
      <c r="F13" s="30" t="s">
        <v>180</v>
      </c>
      <c r="G13" s="30" t="s">
        <v>180</v>
      </c>
      <c r="H13" s="30" t="s">
        <v>180</v>
      </c>
      <c r="I13" s="26">
        <v>370.92770000000002</v>
      </c>
      <c r="J13" s="30" t="s">
        <v>180</v>
      </c>
      <c r="K13" s="30" t="s">
        <v>180</v>
      </c>
      <c r="M13" s="6" t="s">
        <v>110</v>
      </c>
    </row>
    <row r="14" spans="1:17" s="26" customFormat="1" ht="17.100000000000001" customHeight="1" x14ac:dyDescent="0.25">
      <c r="A14" s="26" t="s">
        <v>5</v>
      </c>
      <c r="B14" s="26">
        <f t="shared" si="1"/>
        <v>200.68610000000001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26">
        <v>200.68610000000001</v>
      </c>
      <c r="J14" s="30" t="s">
        <v>180</v>
      </c>
      <c r="K14" s="30" t="s">
        <v>180</v>
      </c>
      <c r="M14" s="6" t="s">
        <v>111</v>
      </c>
    </row>
    <row r="15" spans="1:17" s="26" customFormat="1" ht="17.100000000000001" customHeight="1" x14ac:dyDescent="0.25">
      <c r="A15" s="26" t="s">
        <v>11</v>
      </c>
      <c r="B15" s="26">
        <f t="shared" si="1"/>
        <v>362.67200000000003</v>
      </c>
      <c r="D15" s="30" t="s">
        <v>180</v>
      </c>
      <c r="E15" s="30" t="s">
        <v>180</v>
      </c>
      <c r="F15" s="26">
        <v>362.67200000000003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M15" s="6" t="s">
        <v>117</v>
      </c>
    </row>
    <row r="16" spans="1:17" s="26" customFormat="1" ht="17.100000000000001" customHeight="1" x14ac:dyDescent="0.25">
      <c r="A16" s="26" t="s">
        <v>12</v>
      </c>
      <c r="B16" s="26">
        <f t="shared" si="1"/>
        <v>180.7405</v>
      </c>
      <c r="D16" s="26">
        <v>180.7405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M16" s="4" t="s">
        <v>118</v>
      </c>
    </row>
    <row r="17" spans="1:17" s="26" customFormat="1" ht="17.100000000000001" customHeight="1" x14ac:dyDescent="0.25">
      <c r="A17" s="26" t="s">
        <v>50</v>
      </c>
      <c r="B17" s="26">
        <f t="shared" si="1"/>
        <v>2166.6310000000003</v>
      </c>
      <c r="D17" s="26">
        <v>1603.0711000000001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26">
        <v>563.55989999999997</v>
      </c>
      <c r="J17" s="30" t="s">
        <v>180</v>
      </c>
      <c r="K17" s="30" t="s">
        <v>180</v>
      </c>
      <c r="M17" s="5" t="s">
        <v>125</v>
      </c>
    </row>
    <row r="18" spans="1:17" s="26" customFormat="1" ht="17.100000000000001" customHeight="1" x14ac:dyDescent="0.25">
      <c r="A18" s="26" t="s">
        <v>51</v>
      </c>
      <c r="B18" s="26">
        <f t="shared" si="1"/>
        <v>138.83879999999999</v>
      </c>
      <c r="D18" s="26">
        <v>138.83879999999999</v>
      </c>
      <c r="E18" s="30" t="s">
        <v>180</v>
      </c>
      <c r="F18" s="30" t="s">
        <v>180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M18" s="5" t="s">
        <v>126</v>
      </c>
    </row>
    <row r="19" spans="1:17" s="26" customFormat="1" ht="17.100000000000001" customHeight="1" x14ac:dyDescent="0.25">
      <c r="A19" s="26" t="s">
        <v>53</v>
      </c>
      <c r="B19" s="26">
        <f t="shared" si="1"/>
        <v>1497.9838999999999</v>
      </c>
      <c r="D19" s="26">
        <v>138.83879999999999</v>
      </c>
      <c r="E19" s="26">
        <v>1054.4411</v>
      </c>
      <c r="F19" s="30" t="s">
        <v>180</v>
      </c>
      <c r="G19" s="30" t="s">
        <v>180</v>
      </c>
      <c r="H19" s="26">
        <v>123.8207</v>
      </c>
      <c r="I19" s="26">
        <v>180.88330000000002</v>
      </c>
      <c r="J19" s="30" t="s">
        <v>180</v>
      </c>
      <c r="K19" s="30" t="s">
        <v>180</v>
      </c>
      <c r="M19" s="5" t="s">
        <v>128</v>
      </c>
    </row>
    <row r="20" spans="1:17" s="26" customFormat="1" ht="17.100000000000001" customHeight="1" x14ac:dyDescent="0.25">
      <c r="A20" s="26" t="s">
        <v>54</v>
      </c>
      <c r="B20" s="26">
        <f t="shared" si="1"/>
        <v>3862.4053000000004</v>
      </c>
      <c r="D20" s="26">
        <v>479.47430000000003</v>
      </c>
      <c r="E20" s="26">
        <v>890.81970000000001</v>
      </c>
      <c r="F20" s="30" t="s">
        <v>180</v>
      </c>
      <c r="G20" s="26">
        <v>1012.6485999999999</v>
      </c>
      <c r="H20" s="26">
        <v>467.45450000000005</v>
      </c>
      <c r="I20" s="26">
        <v>844.83200000000011</v>
      </c>
      <c r="J20" s="26">
        <v>167.17619999999999</v>
      </c>
      <c r="K20" s="30" t="s">
        <v>180</v>
      </c>
      <c r="M20" s="5" t="s">
        <v>129</v>
      </c>
    </row>
    <row r="21" spans="1:17" s="26" customFormat="1" ht="17.100000000000001" customHeight="1" x14ac:dyDescent="0.25">
      <c r="A21" s="26" t="s">
        <v>56</v>
      </c>
      <c r="B21" s="26">
        <f t="shared" si="1"/>
        <v>954.79739999999993</v>
      </c>
      <c r="D21" s="26">
        <v>677.33029999999997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26">
        <v>277.46709999999996</v>
      </c>
      <c r="K21" s="30" t="s">
        <v>180</v>
      </c>
      <c r="M21" s="5" t="s">
        <v>131</v>
      </c>
    </row>
    <row r="22" spans="1:17" s="26" customFormat="1" ht="17.100000000000001" customHeight="1" x14ac:dyDescent="0.25">
      <c r="A22" s="26" t="s">
        <v>57</v>
      </c>
      <c r="B22" s="26">
        <f t="shared" si="1"/>
        <v>122.6914</v>
      </c>
      <c r="D22" s="26">
        <v>122.6914</v>
      </c>
      <c r="E22" s="30" t="s">
        <v>180</v>
      </c>
      <c r="F22" s="30" t="s">
        <v>180</v>
      </c>
      <c r="G22" s="30" t="s">
        <v>180</v>
      </c>
      <c r="H22" s="30" t="s">
        <v>180</v>
      </c>
      <c r="I22" s="30" t="s">
        <v>180</v>
      </c>
      <c r="J22" s="30" t="s">
        <v>180</v>
      </c>
      <c r="K22" s="30" t="s">
        <v>180</v>
      </c>
      <c r="M22" s="5" t="s">
        <v>132</v>
      </c>
    </row>
    <row r="23" spans="1:17" s="26" customFormat="1" ht="17.100000000000001" customHeight="1" x14ac:dyDescent="0.25">
      <c r="A23" s="26" t="s">
        <v>19</v>
      </c>
      <c r="B23" s="26">
        <f t="shared" si="1"/>
        <v>358.49559999999997</v>
      </c>
      <c r="D23" s="26">
        <v>358.49559999999997</v>
      </c>
      <c r="E23" s="30" t="s">
        <v>180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30" t="s">
        <v>180</v>
      </c>
      <c r="K23" s="30" t="s">
        <v>180</v>
      </c>
      <c r="M23" s="5" t="s">
        <v>133</v>
      </c>
    </row>
    <row r="24" spans="1:17" s="26" customFormat="1" ht="17.100000000000001" customHeight="1" x14ac:dyDescent="0.25">
      <c r="A24" s="26" t="s">
        <v>20</v>
      </c>
      <c r="B24" s="26">
        <f t="shared" si="1"/>
        <v>204.07900000000001</v>
      </c>
      <c r="D24" s="26">
        <v>204.07900000000001</v>
      </c>
      <c r="E24" s="30" t="s">
        <v>180</v>
      </c>
      <c r="F24" s="30" t="s">
        <v>180</v>
      </c>
      <c r="G24" s="30" t="s">
        <v>180</v>
      </c>
      <c r="H24" s="30" t="s">
        <v>180</v>
      </c>
      <c r="I24" s="30" t="s">
        <v>180</v>
      </c>
      <c r="J24" s="30" t="s">
        <v>180</v>
      </c>
      <c r="K24" s="30" t="s">
        <v>180</v>
      </c>
      <c r="M24" s="5" t="s">
        <v>134</v>
      </c>
    </row>
    <row r="25" spans="1:17" s="26" customFormat="1" ht="17.100000000000001" customHeight="1" x14ac:dyDescent="0.25">
      <c r="A25" s="26" t="s">
        <v>21</v>
      </c>
      <c r="B25" s="26">
        <f t="shared" si="1"/>
        <v>327.12670000000003</v>
      </c>
      <c r="D25" s="26">
        <v>327.12670000000003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30" t="s">
        <v>180</v>
      </c>
      <c r="K25" s="30" t="s">
        <v>180</v>
      </c>
      <c r="M25" s="5" t="s">
        <v>135</v>
      </c>
    </row>
    <row r="26" spans="1:17" s="26" customFormat="1" ht="17.100000000000001" customHeight="1" x14ac:dyDescent="0.25">
      <c r="A26" s="26" t="s">
        <v>23</v>
      </c>
      <c r="B26" s="26">
        <f t="shared" si="1"/>
        <v>221.0395</v>
      </c>
      <c r="D26" s="26">
        <v>221.0395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K26" s="30" t="s">
        <v>180</v>
      </c>
      <c r="M26" s="5" t="s">
        <v>137</v>
      </c>
    </row>
    <row r="27" spans="1:17" s="26" customFormat="1" ht="17.100000000000001" customHeight="1" x14ac:dyDescent="0.25">
      <c r="A27" s="26" t="s">
        <v>25</v>
      </c>
      <c r="B27" s="26">
        <f t="shared" si="1"/>
        <v>193.006</v>
      </c>
      <c r="D27" s="26">
        <v>193.006</v>
      </c>
      <c r="E27" s="30" t="s">
        <v>180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30" t="s">
        <v>180</v>
      </c>
      <c r="K27" s="30" t="s">
        <v>180</v>
      </c>
      <c r="M27" s="6" t="s">
        <v>139</v>
      </c>
    </row>
    <row r="28" spans="1:17" s="26" customFormat="1" ht="17.100000000000001" customHeight="1" x14ac:dyDescent="0.25">
      <c r="A28" s="29" t="s">
        <v>26</v>
      </c>
      <c r="B28" s="29">
        <f t="shared" si="1"/>
        <v>608.20029999999997</v>
      </c>
      <c r="C28" s="29"/>
      <c r="D28" s="31" t="s">
        <v>180</v>
      </c>
      <c r="E28" s="31" t="s">
        <v>180</v>
      </c>
      <c r="F28" s="31" t="s">
        <v>180</v>
      </c>
      <c r="G28" s="31" t="s">
        <v>180</v>
      </c>
      <c r="H28" s="31" t="s">
        <v>180</v>
      </c>
      <c r="I28" s="29">
        <v>608.20029999999997</v>
      </c>
      <c r="J28" s="31" t="s">
        <v>180</v>
      </c>
      <c r="K28" s="31" t="s">
        <v>180</v>
      </c>
      <c r="L28" s="29"/>
      <c r="M28" s="34" t="s">
        <v>140</v>
      </c>
    </row>
    <row r="29" spans="1:17" s="15" customFormat="1" ht="18.75" x14ac:dyDescent="0.3">
      <c r="A29" s="48" t="s">
        <v>200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7" s="15" customFormat="1" ht="18.75" customHeight="1" x14ac:dyDescent="0.3">
      <c r="A30" s="48" t="s">
        <v>228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38"/>
      <c r="O30" s="38"/>
      <c r="P30" s="38"/>
      <c r="Q30" s="38"/>
    </row>
    <row r="31" spans="1:17" s="15" customFormat="1" ht="18.75" customHeight="1" x14ac:dyDescent="0.3">
      <c r="A31" s="48" t="s">
        <v>183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38"/>
      <c r="O31" s="38"/>
      <c r="P31" s="38"/>
      <c r="Q31" s="38"/>
    </row>
    <row r="32" spans="1:17" ht="9" customHeight="1" x14ac:dyDescent="0.25">
      <c r="B32" s="12"/>
    </row>
    <row r="33" spans="1:13" s="18" customFormat="1" ht="17.100000000000001" customHeight="1" x14ac:dyDescent="0.25">
      <c r="A33" s="16"/>
      <c r="B33" s="20" t="s">
        <v>74</v>
      </c>
      <c r="C33" s="16"/>
      <c r="D33" s="47" t="s">
        <v>73</v>
      </c>
      <c r="E33" s="47"/>
      <c r="F33" s="47"/>
      <c r="G33" s="47"/>
      <c r="H33" s="47"/>
      <c r="I33" s="47"/>
      <c r="J33" s="47"/>
      <c r="K33" s="47"/>
      <c r="L33" s="16"/>
      <c r="M33" s="16"/>
    </row>
    <row r="34" spans="1:13" s="18" customFormat="1" ht="17.100000000000001" customHeight="1" x14ac:dyDescent="0.25">
      <c r="A34" s="19" t="s">
        <v>174</v>
      </c>
      <c r="B34" s="10" t="s">
        <v>83</v>
      </c>
      <c r="C34" s="20"/>
      <c r="D34" s="20" t="s">
        <v>65</v>
      </c>
      <c r="E34" s="8" t="s">
        <v>75</v>
      </c>
      <c r="F34" s="8" t="s">
        <v>75</v>
      </c>
      <c r="G34" s="8" t="s">
        <v>76</v>
      </c>
      <c r="H34" s="8" t="s">
        <v>77</v>
      </c>
      <c r="I34" s="8" t="s">
        <v>79</v>
      </c>
      <c r="J34" s="35" t="s">
        <v>80</v>
      </c>
      <c r="K34" s="8" t="s">
        <v>172</v>
      </c>
      <c r="L34" s="35"/>
      <c r="M34" s="21"/>
    </row>
    <row r="35" spans="1:13" s="18" customFormat="1" ht="17.100000000000001" customHeight="1" x14ac:dyDescent="0.25">
      <c r="A35" s="19" t="s">
        <v>175</v>
      </c>
      <c r="C35" s="10"/>
      <c r="E35" s="8" t="s">
        <v>85</v>
      </c>
      <c r="F35" s="8" t="s">
        <v>86</v>
      </c>
      <c r="G35" s="8" t="s">
        <v>87</v>
      </c>
      <c r="H35" s="8" t="s">
        <v>88</v>
      </c>
      <c r="I35" s="8" t="s">
        <v>90</v>
      </c>
      <c r="J35" s="35" t="s">
        <v>91</v>
      </c>
      <c r="K35" s="8"/>
      <c r="L35" s="35"/>
      <c r="M35" s="19" t="s">
        <v>82</v>
      </c>
    </row>
    <row r="36" spans="1:13" s="18" customFormat="1" ht="17.100000000000001" customHeight="1" x14ac:dyDescent="0.25">
      <c r="A36" s="19"/>
      <c r="B36" s="20"/>
      <c r="C36" s="20"/>
      <c r="D36" s="8" t="s">
        <v>84</v>
      </c>
      <c r="E36" s="8" t="s">
        <v>94</v>
      </c>
      <c r="F36" s="8" t="s">
        <v>95</v>
      </c>
      <c r="G36" s="8" t="s">
        <v>96</v>
      </c>
      <c r="H36" s="8" t="s">
        <v>97</v>
      </c>
      <c r="I36" s="8" t="s">
        <v>99</v>
      </c>
      <c r="J36" s="35" t="s">
        <v>100</v>
      </c>
      <c r="K36" s="8" t="s">
        <v>173</v>
      </c>
      <c r="L36" s="35"/>
      <c r="M36" s="19" t="s">
        <v>93</v>
      </c>
    </row>
    <row r="37" spans="1:13" s="18" customFormat="1" ht="17.100000000000001" customHeight="1" x14ac:dyDescent="0.25">
      <c r="A37" s="22"/>
      <c r="B37" s="23"/>
      <c r="C37" s="23"/>
      <c r="D37" s="13"/>
      <c r="E37" s="13"/>
      <c r="F37" s="13"/>
      <c r="G37" s="13"/>
      <c r="H37" s="13"/>
      <c r="I37" s="22"/>
      <c r="J37" s="23" t="s">
        <v>104</v>
      </c>
      <c r="K37" s="13"/>
      <c r="L37" s="23"/>
      <c r="M37" s="22"/>
    </row>
    <row r="38" spans="1:13" s="26" customFormat="1" ht="17.100000000000001" customHeight="1" x14ac:dyDescent="0.25">
      <c r="A38" s="26" t="s">
        <v>27</v>
      </c>
      <c r="B38" s="26">
        <f>SUM(D38:K38)</f>
        <v>449.78229999999996</v>
      </c>
      <c r="D38" s="26">
        <v>449.78229999999996</v>
      </c>
      <c r="E38" s="30" t="s">
        <v>180</v>
      </c>
      <c r="F38" s="30" t="s">
        <v>180</v>
      </c>
      <c r="G38" s="30" t="s">
        <v>180</v>
      </c>
      <c r="H38" s="30" t="s">
        <v>180</v>
      </c>
      <c r="I38" s="30" t="s">
        <v>180</v>
      </c>
      <c r="J38" s="30" t="s">
        <v>180</v>
      </c>
      <c r="K38" s="30" t="s">
        <v>180</v>
      </c>
      <c r="M38" s="5" t="s">
        <v>141</v>
      </c>
    </row>
    <row r="39" spans="1:13" s="26" customFormat="1" ht="17.100000000000001" customHeight="1" x14ac:dyDescent="0.25">
      <c r="A39" s="26" t="s">
        <v>28</v>
      </c>
      <c r="B39" s="26">
        <f t="shared" si="1"/>
        <v>361.9939</v>
      </c>
      <c r="D39" s="26">
        <v>57.873199999999997</v>
      </c>
      <c r="E39" s="30" t="s">
        <v>180</v>
      </c>
      <c r="F39" s="30" t="s">
        <v>180</v>
      </c>
      <c r="G39" s="26">
        <v>304.1207</v>
      </c>
      <c r="H39" s="30" t="s">
        <v>180</v>
      </c>
      <c r="I39" s="30" t="s">
        <v>180</v>
      </c>
      <c r="J39" s="30" t="s">
        <v>180</v>
      </c>
      <c r="K39" s="30" t="s">
        <v>180</v>
      </c>
      <c r="M39" s="5" t="s">
        <v>142</v>
      </c>
    </row>
    <row r="40" spans="1:13" s="26" customFormat="1" ht="17.100000000000001" customHeight="1" x14ac:dyDescent="0.25">
      <c r="A40" s="26" t="s">
        <v>32</v>
      </c>
      <c r="B40" s="26">
        <f t="shared" si="1"/>
        <v>102.10639999999999</v>
      </c>
      <c r="D40" s="26">
        <v>102.10639999999999</v>
      </c>
      <c r="E40" s="30" t="s">
        <v>180</v>
      </c>
      <c r="F40" s="30" t="s">
        <v>180</v>
      </c>
      <c r="G40" s="30" t="s">
        <v>180</v>
      </c>
      <c r="H40" s="30" t="s">
        <v>180</v>
      </c>
      <c r="I40" s="30" t="s">
        <v>180</v>
      </c>
      <c r="J40" s="30" t="s">
        <v>180</v>
      </c>
      <c r="K40" s="30" t="s">
        <v>180</v>
      </c>
      <c r="M40" s="5" t="s">
        <v>146</v>
      </c>
    </row>
    <row r="41" spans="1:13" s="26" customFormat="1" ht="17.100000000000001" customHeight="1" x14ac:dyDescent="0.25">
      <c r="A41" s="26" t="s">
        <v>41</v>
      </c>
      <c r="B41" s="26">
        <f t="shared" si="1"/>
        <v>215.673</v>
      </c>
      <c r="D41" s="26">
        <v>215.673</v>
      </c>
      <c r="E41" s="30" t="s">
        <v>180</v>
      </c>
      <c r="F41" s="30" t="s">
        <v>180</v>
      </c>
      <c r="G41" s="30" t="s">
        <v>180</v>
      </c>
      <c r="H41" s="30" t="s">
        <v>180</v>
      </c>
      <c r="I41" s="30" t="s">
        <v>180</v>
      </c>
      <c r="J41" s="30" t="s">
        <v>180</v>
      </c>
      <c r="K41" s="30" t="s">
        <v>180</v>
      </c>
      <c r="M41" s="26" t="s">
        <v>155</v>
      </c>
    </row>
    <row r="42" spans="1:13" s="26" customFormat="1" ht="17.100000000000001" customHeight="1" x14ac:dyDescent="0.25">
      <c r="A42" s="26" t="s">
        <v>44</v>
      </c>
      <c r="B42" s="26">
        <f t="shared" si="1"/>
        <v>1290.9259999999999</v>
      </c>
      <c r="D42" s="26">
        <v>1290.9259999999999</v>
      </c>
      <c r="E42" s="30" t="s">
        <v>180</v>
      </c>
      <c r="F42" s="30" t="s">
        <v>180</v>
      </c>
      <c r="G42" s="30" t="s">
        <v>180</v>
      </c>
      <c r="H42" s="30" t="s">
        <v>180</v>
      </c>
      <c r="I42" s="30" t="s">
        <v>180</v>
      </c>
      <c r="J42" s="30" t="s">
        <v>180</v>
      </c>
      <c r="K42" s="30" t="s">
        <v>180</v>
      </c>
      <c r="M42" s="26" t="s">
        <v>158</v>
      </c>
    </row>
    <row r="43" spans="1:13" s="26" customFormat="1" ht="17.100000000000001" customHeight="1" x14ac:dyDescent="0.25">
      <c r="A43" s="26" t="s">
        <v>59</v>
      </c>
      <c r="B43" s="26">
        <f>SUM(D43:K43)</f>
        <v>298.01659999999998</v>
      </c>
      <c r="D43" s="26">
        <v>298.01659999999998</v>
      </c>
      <c r="E43" s="30" t="s">
        <v>180</v>
      </c>
      <c r="F43" s="30" t="s">
        <v>180</v>
      </c>
      <c r="G43" s="30" t="s">
        <v>180</v>
      </c>
      <c r="H43" s="30" t="s">
        <v>180</v>
      </c>
      <c r="I43" s="30" t="s">
        <v>180</v>
      </c>
      <c r="J43" s="30" t="s">
        <v>180</v>
      </c>
      <c r="K43" s="30" t="s">
        <v>180</v>
      </c>
      <c r="M43" s="26" t="s">
        <v>166</v>
      </c>
    </row>
    <row r="44" spans="1:13" s="26" customFormat="1" ht="17.100000000000001" customHeight="1" x14ac:dyDescent="0.25">
      <c r="A44" s="26" t="s">
        <v>63</v>
      </c>
      <c r="B44" s="26">
        <f>SUM(D44:K44)</f>
        <v>317.9982</v>
      </c>
      <c r="D44" s="26">
        <v>317.9982</v>
      </c>
      <c r="E44" s="30" t="s">
        <v>180</v>
      </c>
      <c r="F44" s="30" t="s">
        <v>180</v>
      </c>
      <c r="G44" s="30" t="s">
        <v>180</v>
      </c>
      <c r="H44" s="30" t="s">
        <v>180</v>
      </c>
      <c r="I44" s="30" t="s">
        <v>180</v>
      </c>
      <c r="J44" s="30" t="s">
        <v>180</v>
      </c>
      <c r="K44" s="30" t="s">
        <v>180</v>
      </c>
      <c r="M44" s="26" t="s">
        <v>170</v>
      </c>
    </row>
    <row r="45" spans="1:13" s="26" customFormat="1" ht="17.100000000000001" customHeight="1" x14ac:dyDescent="0.25">
      <c r="A45" s="28" t="s">
        <v>70</v>
      </c>
      <c r="B45" s="26">
        <f>SUM(D45:K45)</f>
        <v>967.45489999999995</v>
      </c>
      <c r="C45" s="28"/>
      <c r="D45" s="28">
        <v>967.45489999999995</v>
      </c>
      <c r="E45" s="30" t="s">
        <v>180</v>
      </c>
      <c r="F45" s="30" t="s">
        <v>180</v>
      </c>
      <c r="G45" s="30" t="s">
        <v>180</v>
      </c>
      <c r="H45" s="30" t="s">
        <v>180</v>
      </c>
      <c r="I45" s="30" t="s">
        <v>180</v>
      </c>
      <c r="J45" s="30" t="s">
        <v>180</v>
      </c>
      <c r="K45" s="30" t="s">
        <v>180</v>
      </c>
      <c r="L45" s="28"/>
      <c r="M45" s="28" t="s">
        <v>182</v>
      </c>
    </row>
    <row r="46" spans="1:13" s="26" customFormat="1" ht="17.100000000000001" customHeight="1" x14ac:dyDescent="0.25">
      <c r="A46" s="29" t="s">
        <v>72</v>
      </c>
      <c r="B46" s="29">
        <f>SUM(D46:K46)</f>
        <v>670.62490000000003</v>
      </c>
      <c r="C46" s="29"/>
      <c r="D46" s="29">
        <v>670.62490000000003</v>
      </c>
      <c r="E46" s="31" t="s">
        <v>180</v>
      </c>
      <c r="F46" s="31" t="s">
        <v>180</v>
      </c>
      <c r="G46" s="31" t="s">
        <v>180</v>
      </c>
      <c r="H46" s="31" t="s">
        <v>180</v>
      </c>
      <c r="I46" s="31" t="s">
        <v>180</v>
      </c>
      <c r="J46" s="31" t="s">
        <v>180</v>
      </c>
      <c r="K46" s="31" t="s">
        <v>180</v>
      </c>
      <c r="L46" s="29"/>
      <c r="M46" s="29" t="s">
        <v>185</v>
      </c>
    </row>
    <row r="47" spans="1:13" x14ac:dyDescent="0.25">
      <c r="D47" s="7" t="s">
        <v>0</v>
      </c>
    </row>
    <row r="48" spans="1:13" x14ac:dyDescent="0.25">
      <c r="D48" s="7" t="s">
        <v>0</v>
      </c>
    </row>
    <row r="49" spans="4:4" x14ac:dyDescent="0.25">
      <c r="D49" s="7" t="s">
        <v>0</v>
      </c>
    </row>
    <row r="50" spans="4:4" x14ac:dyDescent="0.25">
      <c r="D50" s="7" t="s">
        <v>0</v>
      </c>
    </row>
    <row r="51" spans="4:4" x14ac:dyDescent="0.25">
      <c r="D51" s="7" t="s">
        <v>0</v>
      </c>
    </row>
    <row r="52" spans="4:4" x14ac:dyDescent="0.25">
      <c r="D52" s="7" t="s">
        <v>0</v>
      </c>
    </row>
    <row r="54" spans="4:4" x14ac:dyDescent="0.25">
      <c r="D54" s="7" t="s">
        <v>0</v>
      </c>
    </row>
    <row r="55" spans="4:4" x14ac:dyDescent="0.25">
      <c r="D55" s="7" t="s">
        <v>0</v>
      </c>
    </row>
    <row r="56" spans="4:4" x14ac:dyDescent="0.25">
      <c r="D56" s="7" t="s">
        <v>0</v>
      </c>
    </row>
    <row r="57" spans="4:4" x14ac:dyDescent="0.25">
      <c r="D57" s="7" t="s">
        <v>0</v>
      </c>
    </row>
  </sheetData>
  <mergeCells count="8">
    <mergeCell ref="A31:M31"/>
    <mergeCell ref="D33:K33"/>
    <mergeCell ref="D5:K5"/>
    <mergeCell ref="A1:M1"/>
    <mergeCell ref="A3:M3"/>
    <mergeCell ref="A29:M29"/>
    <mergeCell ref="A2:M2"/>
    <mergeCell ref="A30:M30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D1" zoomScale="120" workbookViewId="0">
      <selection activeCell="I22" sqref="I22"/>
    </sheetView>
  </sheetViews>
  <sheetFormatPr defaultRowHeight="15.75" x14ac:dyDescent="0.25"/>
  <cols>
    <col min="1" max="1" width="16.25" style="7" customWidth="1"/>
    <col min="2" max="2" width="9" style="7"/>
    <col min="3" max="3" width="3" style="7" customWidth="1"/>
    <col min="4" max="4" width="9" style="7"/>
    <col min="5" max="5" width="10" style="7" customWidth="1"/>
    <col min="6" max="10" width="9" style="7"/>
    <col min="11" max="11" width="8.375" style="7" customWidth="1"/>
    <col min="12" max="12" width="6.625" style="7" customWidth="1"/>
    <col min="13" max="13" width="15.375" style="7" customWidth="1"/>
    <col min="14" max="16384" width="9" style="7"/>
  </cols>
  <sheetData>
    <row r="1" spans="1:17" s="15" customFormat="1" ht="20.100000000000001" customHeight="1" x14ac:dyDescent="0.3">
      <c r="A1" s="48" t="s">
        <v>198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7" s="15" customFormat="1" ht="20.100000000000001" customHeight="1" x14ac:dyDescent="0.3">
      <c r="A2" s="48" t="s">
        <v>227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  <c r="P3" s="38"/>
      <c r="Q3" s="38"/>
    </row>
    <row r="4" spans="1:17" ht="7.5" customHeight="1" x14ac:dyDescent="0.25">
      <c r="B4" s="12"/>
    </row>
    <row r="5" spans="1:17" s="18" customForma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7" s="18" customFormat="1" x14ac:dyDescent="0.25">
      <c r="A6" s="19" t="s">
        <v>174</v>
      </c>
      <c r="B6" s="10" t="s">
        <v>83</v>
      </c>
      <c r="C6" s="20"/>
      <c r="D6" s="20" t="s">
        <v>65</v>
      </c>
      <c r="E6" s="8" t="s">
        <v>76</v>
      </c>
      <c r="F6" s="8" t="s">
        <v>66</v>
      </c>
      <c r="G6" s="8" t="s">
        <v>77</v>
      </c>
      <c r="H6" s="35" t="s">
        <v>78</v>
      </c>
      <c r="I6" s="8" t="s">
        <v>79</v>
      </c>
      <c r="J6" s="35" t="s">
        <v>80</v>
      </c>
      <c r="K6" s="8" t="s">
        <v>172</v>
      </c>
      <c r="L6" s="35"/>
      <c r="M6" s="19" t="s">
        <v>82</v>
      </c>
    </row>
    <row r="7" spans="1:17" s="18" customFormat="1" x14ac:dyDescent="0.25">
      <c r="A7" s="19" t="s">
        <v>175</v>
      </c>
      <c r="C7" s="10"/>
      <c r="E7" s="8" t="s">
        <v>87</v>
      </c>
      <c r="F7" s="8"/>
      <c r="G7" s="8" t="s">
        <v>88</v>
      </c>
      <c r="H7" s="35" t="s">
        <v>89</v>
      </c>
      <c r="I7" s="8" t="s">
        <v>90</v>
      </c>
      <c r="J7" s="35" t="s">
        <v>91</v>
      </c>
      <c r="K7" s="8"/>
      <c r="L7" s="35"/>
      <c r="M7" s="19" t="s">
        <v>93</v>
      </c>
    </row>
    <row r="8" spans="1:17" s="18" customFormat="1" x14ac:dyDescent="0.25">
      <c r="A8" s="19"/>
      <c r="B8" s="20"/>
      <c r="C8" s="20"/>
      <c r="D8" s="8" t="s">
        <v>84</v>
      </c>
      <c r="E8" s="8" t="s">
        <v>96</v>
      </c>
      <c r="F8" s="8" t="s">
        <v>106</v>
      </c>
      <c r="G8" s="8" t="s">
        <v>97</v>
      </c>
      <c r="H8" s="35" t="s">
        <v>98</v>
      </c>
      <c r="I8" s="8" t="s">
        <v>99</v>
      </c>
      <c r="J8" s="35" t="s">
        <v>100</v>
      </c>
      <c r="K8" s="8" t="s">
        <v>173</v>
      </c>
      <c r="L8" s="35"/>
    </row>
    <row r="9" spans="1:17" s="18" customFormat="1" x14ac:dyDescent="0.25">
      <c r="A9" s="22"/>
      <c r="B9" s="23"/>
      <c r="C9" s="23"/>
      <c r="D9" s="13" t="s">
        <v>187</v>
      </c>
      <c r="E9" s="13" t="s">
        <v>191</v>
      </c>
      <c r="F9" s="13"/>
      <c r="G9" s="13"/>
      <c r="H9" s="23" t="s">
        <v>103</v>
      </c>
      <c r="I9" s="23" t="s">
        <v>189</v>
      </c>
      <c r="J9" s="23" t="s">
        <v>104</v>
      </c>
      <c r="K9" s="13"/>
      <c r="L9" s="23"/>
      <c r="M9" s="22"/>
    </row>
    <row r="10" spans="1:17" s="24" customFormat="1" x14ac:dyDescent="0.25">
      <c r="A10" s="25" t="s">
        <v>179</v>
      </c>
      <c r="B10" s="24">
        <f>SUM(B11:B18)</f>
        <v>2363.1037000000001</v>
      </c>
      <c r="D10" s="24">
        <f>SUM(D11:D18)</f>
        <v>343.62819999999999</v>
      </c>
      <c r="E10" s="24">
        <f t="shared" ref="E10:K10" si="0">SUM(E11:E18)</f>
        <v>115.65949999999999</v>
      </c>
      <c r="F10" s="24">
        <f t="shared" si="0"/>
        <v>43.0794</v>
      </c>
      <c r="G10" s="24">
        <f t="shared" si="0"/>
        <v>221.9785</v>
      </c>
      <c r="H10" s="24">
        <f t="shared" si="0"/>
        <v>371.28009999999995</v>
      </c>
      <c r="I10" s="24">
        <f t="shared" si="0"/>
        <v>1196.1345000000001</v>
      </c>
      <c r="J10" s="24">
        <f t="shared" si="0"/>
        <v>29.941500000000001</v>
      </c>
      <c r="K10" s="24">
        <f t="shared" si="0"/>
        <v>41.402000000000001</v>
      </c>
      <c r="M10" s="25" t="s">
        <v>83</v>
      </c>
    </row>
    <row r="11" spans="1:17" s="26" customFormat="1" x14ac:dyDescent="0.25">
      <c r="A11" s="26" t="s">
        <v>1</v>
      </c>
      <c r="B11" s="26">
        <f t="shared" ref="B11:B18" si="1">SUM(D11:K11)</f>
        <v>231.88830000000002</v>
      </c>
      <c r="D11" s="26">
        <v>50.609200000000001</v>
      </c>
      <c r="E11" s="26">
        <v>115.65949999999999</v>
      </c>
      <c r="F11" s="30" t="s">
        <v>180</v>
      </c>
      <c r="G11" s="30" t="s">
        <v>180</v>
      </c>
      <c r="H11" s="30" t="s">
        <v>180</v>
      </c>
      <c r="I11" s="26">
        <v>24.217600000000001</v>
      </c>
      <c r="J11" s="30" t="s">
        <v>180</v>
      </c>
      <c r="K11" s="26">
        <v>41.402000000000001</v>
      </c>
      <c r="M11" s="4" t="s">
        <v>107</v>
      </c>
    </row>
    <row r="12" spans="1:17" s="26" customFormat="1" x14ac:dyDescent="0.25">
      <c r="A12" s="26" t="s">
        <v>10</v>
      </c>
      <c r="B12" s="26">
        <f t="shared" si="1"/>
        <v>95.641999999999996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26">
        <v>40.437800000000003</v>
      </c>
      <c r="I12" s="26">
        <v>55.2042</v>
      </c>
      <c r="J12" s="30" t="s">
        <v>180</v>
      </c>
      <c r="K12" s="30" t="s">
        <v>180</v>
      </c>
      <c r="M12" s="6" t="s">
        <v>116</v>
      </c>
    </row>
    <row r="13" spans="1:17" s="26" customFormat="1" x14ac:dyDescent="0.25">
      <c r="A13" s="26" t="s">
        <v>12</v>
      </c>
      <c r="B13" s="26">
        <f t="shared" si="1"/>
        <v>29.941500000000001</v>
      </c>
      <c r="D13" s="30" t="s">
        <v>180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26">
        <v>29.941500000000001</v>
      </c>
      <c r="K13" s="30" t="s">
        <v>180</v>
      </c>
      <c r="M13" s="4" t="s">
        <v>118</v>
      </c>
    </row>
    <row r="14" spans="1:17" s="26" customFormat="1" x14ac:dyDescent="0.25">
      <c r="A14" s="26" t="s">
        <v>53</v>
      </c>
      <c r="B14" s="26">
        <f t="shared" si="1"/>
        <v>54.6205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26">
        <v>30.054600000000001</v>
      </c>
      <c r="I14" s="26">
        <v>24.565899999999999</v>
      </c>
      <c r="J14" s="30" t="s">
        <v>180</v>
      </c>
      <c r="K14" s="30" t="s">
        <v>180</v>
      </c>
      <c r="M14" s="5" t="s">
        <v>128</v>
      </c>
    </row>
    <row r="15" spans="1:17" s="26" customFormat="1" x14ac:dyDescent="0.25">
      <c r="A15" s="26" t="s">
        <v>54</v>
      </c>
      <c r="B15" s="26">
        <f t="shared" si="1"/>
        <v>516.85839999999996</v>
      </c>
      <c r="D15" s="30" t="s">
        <v>180</v>
      </c>
      <c r="E15" s="30" t="s">
        <v>180</v>
      </c>
      <c r="F15" s="26">
        <v>43.0794</v>
      </c>
      <c r="G15" s="30" t="s">
        <v>180</v>
      </c>
      <c r="H15" s="26">
        <v>300.78769999999997</v>
      </c>
      <c r="I15" s="26">
        <v>172.9913</v>
      </c>
      <c r="J15" s="30" t="s">
        <v>180</v>
      </c>
      <c r="K15" s="30" t="s">
        <v>180</v>
      </c>
      <c r="M15" s="5" t="s">
        <v>129</v>
      </c>
    </row>
    <row r="16" spans="1:17" s="26" customFormat="1" x14ac:dyDescent="0.25">
      <c r="A16" s="26" t="s">
        <v>55</v>
      </c>
      <c r="B16" s="26">
        <f t="shared" si="1"/>
        <v>1171.0669</v>
      </c>
      <c r="D16" s="26">
        <v>29.9329</v>
      </c>
      <c r="E16" s="30" t="s">
        <v>180</v>
      </c>
      <c r="F16" s="30" t="s">
        <v>180</v>
      </c>
      <c r="G16" s="26">
        <v>221.9785</v>
      </c>
      <c r="H16" s="30" t="s">
        <v>180</v>
      </c>
      <c r="I16" s="26">
        <v>919.15550000000007</v>
      </c>
      <c r="J16" s="30" t="s">
        <v>180</v>
      </c>
      <c r="K16" s="30" t="s">
        <v>180</v>
      </c>
      <c r="M16" s="5" t="s">
        <v>130</v>
      </c>
    </row>
    <row r="17" spans="1:13" s="26" customFormat="1" x14ac:dyDescent="0.25">
      <c r="A17" s="28" t="s">
        <v>33</v>
      </c>
      <c r="B17" s="28">
        <f t="shared" si="1"/>
        <v>96.168000000000006</v>
      </c>
      <c r="C17" s="28"/>
      <c r="D17" s="28">
        <v>96.168000000000006</v>
      </c>
      <c r="E17" s="30" t="s">
        <v>180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30" t="s">
        <v>180</v>
      </c>
      <c r="K17" s="30" t="s">
        <v>180</v>
      </c>
      <c r="L17" s="28"/>
      <c r="M17" s="6" t="s">
        <v>147</v>
      </c>
    </row>
    <row r="18" spans="1:13" s="26" customFormat="1" x14ac:dyDescent="0.25">
      <c r="A18" s="29" t="s">
        <v>71</v>
      </c>
      <c r="B18" s="29">
        <f t="shared" si="1"/>
        <v>166.91810000000001</v>
      </c>
      <c r="C18" s="29"/>
      <c r="D18" s="29">
        <v>166.91810000000001</v>
      </c>
      <c r="E18" s="31" t="s">
        <v>180</v>
      </c>
      <c r="F18" s="31" t="s">
        <v>180</v>
      </c>
      <c r="G18" s="31" t="s">
        <v>180</v>
      </c>
      <c r="H18" s="31" t="s">
        <v>180</v>
      </c>
      <c r="I18" s="31" t="s">
        <v>180</v>
      </c>
      <c r="J18" s="31" t="s">
        <v>180</v>
      </c>
      <c r="K18" s="31" t="s">
        <v>180</v>
      </c>
      <c r="L18" s="29"/>
      <c r="M18" s="29" t="s">
        <v>186</v>
      </c>
    </row>
  </sheetData>
  <mergeCells count="4">
    <mergeCell ref="D5:K5"/>
    <mergeCell ref="A1:M1"/>
    <mergeCell ref="A3:M3"/>
    <mergeCell ref="A2:M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F1" zoomScale="120" workbookViewId="0">
      <selection activeCell="K14" sqref="K14"/>
    </sheetView>
  </sheetViews>
  <sheetFormatPr defaultRowHeight="15.75" x14ac:dyDescent="0.25"/>
  <cols>
    <col min="1" max="1" width="16.25" style="7" customWidth="1"/>
    <col min="2" max="2" width="8.625" style="7" customWidth="1"/>
    <col min="3" max="3" width="3.25" style="7" customWidth="1"/>
    <col min="4" max="11" width="9" style="7"/>
    <col min="12" max="12" width="6" style="7" customWidth="1"/>
    <col min="13" max="13" width="16.875" style="7" customWidth="1"/>
    <col min="14" max="16384" width="9" style="7"/>
  </cols>
  <sheetData>
    <row r="1" spans="1:17" s="15" customFormat="1" ht="20.100000000000001" customHeight="1" x14ac:dyDescent="0.3">
      <c r="A1" s="48" t="s">
        <v>197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7" s="15" customFormat="1" ht="20.100000000000001" customHeight="1" x14ac:dyDescent="0.3">
      <c r="A2" s="48" t="s">
        <v>226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  <c r="P3" s="38"/>
      <c r="Q3" s="38"/>
    </row>
    <row r="4" spans="1:17" ht="7.5" customHeight="1" x14ac:dyDescent="0.25">
      <c r="B4" s="12"/>
    </row>
    <row r="5" spans="1:17" s="18" customFormat="1" ht="17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77</v>
      </c>
      <c r="H6" s="35" t="s">
        <v>78</v>
      </c>
      <c r="I6" s="8" t="s">
        <v>79</v>
      </c>
      <c r="J6" s="35" t="s">
        <v>80</v>
      </c>
      <c r="K6" s="8" t="s">
        <v>68</v>
      </c>
      <c r="L6" s="35"/>
      <c r="M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 t="s">
        <v>88</v>
      </c>
      <c r="H7" s="35" t="s">
        <v>89</v>
      </c>
      <c r="I7" s="8" t="s">
        <v>90</v>
      </c>
      <c r="J7" s="35" t="s">
        <v>91</v>
      </c>
      <c r="K7" s="8" t="s">
        <v>0</v>
      </c>
      <c r="L7" s="35"/>
      <c r="M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97</v>
      </c>
      <c r="H8" s="35" t="s">
        <v>98</v>
      </c>
      <c r="I8" s="8" t="s">
        <v>99</v>
      </c>
      <c r="J8" s="35" t="s">
        <v>100</v>
      </c>
      <c r="K8" s="8" t="s">
        <v>102</v>
      </c>
      <c r="L8" s="35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23" t="s">
        <v>103</v>
      </c>
      <c r="I9" s="23" t="s">
        <v>189</v>
      </c>
      <c r="J9" s="23" t="s">
        <v>104</v>
      </c>
      <c r="K9" s="13" t="s">
        <v>190</v>
      </c>
      <c r="L9" s="23"/>
      <c r="M9" s="22"/>
    </row>
    <row r="10" spans="1:17" s="24" customFormat="1" ht="17.100000000000001" customHeight="1" x14ac:dyDescent="0.25">
      <c r="A10" s="25" t="s">
        <v>179</v>
      </c>
      <c r="B10" s="24">
        <f>SUM(B11:B18)</f>
        <v>3189.4450000000006</v>
      </c>
      <c r="D10" s="24">
        <f>SUM(D11:D18)</f>
        <v>297.02760000000001</v>
      </c>
      <c r="E10" s="24">
        <f t="shared" ref="E10:K10" si="0">SUM(E11:E18)</f>
        <v>214.15729999999999</v>
      </c>
      <c r="F10" s="24">
        <f t="shared" si="0"/>
        <v>160.17140000000001</v>
      </c>
      <c r="G10" s="24">
        <f t="shared" si="0"/>
        <v>1147.7386999999999</v>
      </c>
      <c r="H10" s="24">
        <f t="shared" si="0"/>
        <v>462.03050000000007</v>
      </c>
      <c r="I10" s="24">
        <f t="shared" si="0"/>
        <v>636.31989999999996</v>
      </c>
      <c r="J10" s="24">
        <f t="shared" si="0"/>
        <v>89.718000000000004</v>
      </c>
      <c r="K10" s="24">
        <f t="shared" si="0"/>
        <v>182.2816</v>
      </c>
      <c r="M10" s="25" t="s">
        <v>83</v>
      </c>
    </row>
    <row r="11" spans="1:17" s="26" customFormat="1" ht="17.100000000000001" customHeight="1" x14ac:dyDescent="0.25">
      <c r="A11" s="26" t="s">
        <v>1</v>
      </c>
      <c r="B11" s="26">
        <f t="shared" ref="B11:B18" si="1">SUM(D11:K11)</f>
        <v>326.43100000000004</v>
      </c>
      <c r="D11" s="30" t="s">
        <v>180</v>
      </c>
      <c r="E11" s="26">
        <v>33.930399999999999</v>
      </c>
      <c r="F11" s="30" t="s">
        <v>180</v>
      </c>
      <c r="G11" s="26">
        <v>66.392300000000006</v>
      </c>
      <c r="H11" s="26">
        <v>142.44460000000001</v>
      </c>
      <c r="I11" s="26">
        <v>83.663700000000006</v>
      </c>
      <c r="J11" s="30" t="s">
        <v>180</v>
      </c>
      <c r="K11" s="30" t="s">
        <v>180</v>
      </c>
      <c r="M11" s="4" t="s">
        <v>107</v>
      </c>
    </row>
    <row r="12" spans="1:17" s="26" customFormat="1" ht="17.100000000000001" customHeight="1" x14ac:dyDescent="0.25">
      <c r="A12" s="26" t="s">
        <v>4</v>
      </c>
      <c r="B12" s="26">
        <f t="shared" si="1"/>
        <v>185.8682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26">
        <v>185.8682</v>
      </c>
      <c r="I12" s="30" t="s">
        <v>180</v>
      </c>
      <c r="J12" s="30" t="s">
        <v>180</v>
      </c>
      <c r="K12" s="30" t="s">
        <v>180</v>
      </c>
      <c r="M12" s="6" t="s">
        <v>110</v>
      </c>
    </row>
    <row r="13" spans="1:17" s="26" customFormat="1" ht="17.100000000000001" customHeight="1" x14ac:dyDescent="0.25">
      <c r="A13" s="26" t="s">
        <v>51</v>
      </c>
      <c r="B13" s="26">
        <f t="shared" si="1"/>
        <v>176.2038</v>
      </c>
      <c r="D13" s="26">
        <v>176.2038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M13" s="5" t="s">
        <v>126</v>
      </c>
    </row>
    <row r="14" spans="1:17" s="26" customFormat="1" ht="17.100000000000001" customHeight="1" x14ac:dyDescent="0.25">
      <c r="A14" s="26" t="s">
        <v>56</v>
      </c>
      <c r="B14" s="26">
        <f t="shared" si="1"/>
        <v>1678.6558</v>
      </c>
      <c r="D14" s="26">
        <v>58.943199999999997</v>
      </c>
      <c r="E14" s="30" t="s">
        <v>180</v>
      </c>
      <c r="F14" s="30" t="s">
        <v>180</v>
      </c>
      <c r="G14" s="26">
        <v>1043.2175</v>
      </c>
      <c r="H14" s="26">
        <v>133.71770000000001</v>
      </c>
      <c r="I14" s="26">
        <v>170.77780000000001</v>
      </c>
      <c r="J14" s="26">
        <v>89.718000000000004</v>
      </c>
      <c r="K14" s="26">
        <v>182.2816</v>
      </c>
      <c r="M14" s="5" t="s">
        <v>131</v>
      </c>
    </row>
    <row r="15" spans="1:17" s="26" customFormat="1" ht="17.100000000000001" customHeight="1" x14ac:dyDescent="0.25">
      <c r="A15" s="26" t="s">
        <v>57</v>
      </c>
      <c r="B15" s="26">
        <f t="shared" si="1"/>
        <v>369.31280000000004</v>
      </c>
      <c r="D15" s="26">
        <v>61.880600000000001</v>
      </c>
      <c r="E15" s="30" t="s">
        <v>180</v>
      </c>
      <c r="F15" s="26">
        <v>160.17140000000001</v>
      </c>
      <c r="G15" s="30" t="s">
        <v>180</v>
      </c>
      <c r="H15" s="30" t="s">
        <v>180</v>
      </c>
      <c r="I15" s="26">
        <v>147.26079999999999</v>
      </c>
      <c r="J15" s="30" t="s">
        <v>180</v>
      </c>
      <c r="K15" s="30" t="s">
        <v>180</v>
      </c>
      <c r="M15" s="5" t="s">
        <v>132</v>
      </c>
    </row>
    <row r="16" spans="1:17" s="26" customFormat="1" ht="17.100000000000001" customHeight="1" x14ac:dyDescent="0.25">
      <c r="A16" s="26" t="s">
        <v>23</v>
      </c>
      <c r="B16" s="26">
        <f t="shared" si="1"/>
        <v>140.607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26">
        <v>140.607</v>
      </c>
      <c r="J16" s="30" t="s">
        <v>180</v>
      </c>
      <c r="K16" s="30" t="s">
        <v>180</v>
      </c>
      <c r="M16" s="5" t="s">
        <v>137</v>
      </c>
    </row>
    <row r="17" spans="1:13" s="26" customFormat="1" ht="17.100000000000001" customHeight="1" x14ac:dyDescent="0.25">
      <c r="A17" s="26" t="s">
        <v>35</v>
      </c>
      <c r="B17" s="26">
        <f t="shared" si="1"/>
        <v>274.23750000000001</v>
      </c>
      <c r="D17" s="30" t="s">
        <v>180</v>
      </c>
      <c r="E17" s="26">
        <v>180.2269</v>
      </c>
      <c r="F17" s="30" t="s">
        <v>180</v>
      </c>
      <c r="G17" s="30" t="s">
        <v>180</v>
      </c>
      <c r="H17" s="30" t="s">
        <v>180</v>
      </c>
      <c r="I17" s="26">
        <v>94.010599999999997</v>
      </c>
      <c r="J17" s="30" t="s">
        <v>180</v>
      </c>
      <c r="K17" s="30" t="s">
        <v>180</v>
      </c>
      <c r="M17" s="5" t="s">
        <v>149</v>
      </c>
    </row>
    <row r="18" spans="1:13" s="26" customFormat="1" ht="17.100000000000001" customHeight="1" x14ac:dyDescent="0.25">
      <c r="A18" s="29" t="s">
        <v>49</v>
      </c>
      <c r="B18" s="29">
        <f t="shared" si="1"/>
        <v>38.128900000000002</v>
      </c>
      <c r="C18" s="29"/>
      <c r="D18" s="31" t="s">
        <v>180</v>
      </c>
      <c r="E18" s="31" t="s">
        <v>180</v>
      </c>
      <c r="F18" s="31" t="s">
        <v>180</v>
      </c>
      <c r="G18" s="29">
        <v>38.128900000000002</v>
      </c>
      <c r="H18" s="31" t="s">
        <v>180</v>
      </c>
      <c r="I18" s="31" t="s">
        <v>180</v>
      </c>
      <c r="J18" s="31" t="s">
        <v>180</v>
      </c>
      <c r="K18" s="31" t="s">
        <v>180</v>
      </c>
      <c r="L18" s="29"/>
      <c r="M18" s="29" t="s">
        <v>164</v>
      </c>
    </row>
  </sheetData>
  <mergeCells count="4">
    <mergeCell ref="A1:M1"/>
    <mergeCell ref="A3:M3"/>
    <mergeCell ref="D5:K5"/>
    <mergeCell ref="A2:M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120" workbookViewId="0">
      <selection activeCell="D14" sqref="D14"/>
    </sheetView>
  </sheetViews>
  <sheetFormatPr defaultRowHeight="15.75" x14ac:dyDescent="0.25"/>
  <cols>
    <col min="1" max="1" width="16.25" style="7" customWidth="1"/>
    <col min="2" max="2" width="11.375" style="7" customWidth="1"/>
    <col min="3" max="3" width="2.125" style="7" customWidth="1"/>
    <col min="4" max="5" width="9" style="7"/>
    <col min="6" max="6" width="9.75" style="7" customWidth="1"/>
    <col min="7" max="8" width="9" style="7"/>
    <col min="9" max="9" width="8.5" style="7" customWidth="1"/>
    <col min="10" max="11" width="9" style="7"/>
    <col min="12" max="12" width="6" style="7" customWidth="1"/>
    <col min="13" max="13" width="15.125" style="7" customWidth="1"/>
    <col min="14" max="16384" width="9" style="7"/>
  </cols>
  <sheetData>
    <row r="1" spans="1:17" s="15" customFormat="1" ht="20.100000000000001" customHeight="1" x14ac:dyDescent="0.3">
      <c r="A1" s="48" t="s">
        <v>196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7" s="15" customFormat="1" ht="20.100000000000001" customHeight="1" x14ac:dyDescent="0.3">
      <c r="A2" s="48" t="s">
        <v>225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  <c r="P2" s="38"/>
      <c r="Q2" s="38"/>
    </row>
    <row r="3" spans="1:17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  <c r="P3" s="38"/>
      <c r="Q3" s="38"/>
    </row>
    <row r="4" spans="1:17" ht="7.5" customHeight="1" x14ac:dyDescent="0.25">
      <c r="B4" s="12"/>
    </row>
    <row r="5" spans="1:17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7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66</v>
      </c>
      <c r="H6" s="8" t="s">
        <v>77</v>
      </c>
      <c r="I6" s="35" t="s">
        <v>78</v>
      </c>
      <c r="J6" s="8" t="s">
        <v>79</v>
      </c>
      <c r="K6" s="8" t="s">
        <v>68</v>
      </c>
      <c r="L6" s="21"/>
      <c r="M6" s="19" t="s">
        <v>82</v>
      </c>
    </row>
    <row r="7" spans="1:17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/>
      <c r="H7" s="8" t="s">
        <v>88</v>
      </c>
      <c r="I7" s="35" t="s">
        <v>89</v>
      </c>
      <c r="J7" s="8" t="s">
        <v>90</v>
      </c>
      <c r="K7" s="8" t="s">
        <v>0</v>
      </c>
      <c r="L7" s="21"/>
      <c r="M7" s="19" t="s">
        <v>93</v>
      </c>
    </row>
    <row r="8" spans="1:17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106</v>
      </c>
      <c r="H8" s="8" t="s">
        <v>97</v>
      </c>
      <c r="I8" s="35" t="s">
        <v>98</v>
      </c>
      <c r="J8" s="8" t="s">
        <v>99</v>
      </c>
      <c r="K8" s="8" t="s">
        <v>102</v>
      </c>
      <c r="L8" s="21"/>
    </row>
    <row r="9" spans="1:17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13"/>
      <c r="I9" s="23" t="s">
        <v>103</v>
      </c>
      <c r="J9" s="23" t="s">
        <v>189</v>
      </c>
      <c r="K9" s="13" t="s">
        <v>190</v>
      </c>
      <c r="L9" s="22"/>
      <c r="M9" s="22"/>
    </row>
    <row r="10" spans="1:17" s="24" customFormat="1" ht="15.6" customHeight="1" x14ac:dyDescent="0.25">
      <c r="A10" s="25" t="s">
        <v>179</v>
      </c>
      <c r="B10" s="24">
        <f>SUM(B11:B30)</f>
        <v>8152.1649999999991</v>
      </c>
      <c r="D10" s="24">
        <f t="shared" ref="D10:K10" si="0">SUM(D11:D30)</f>
        <v>1227.3855999999998</v>
      </c>
      <c r="E10" s="24">
        <f t="shared" si="0"/>
        <v>595.12490000000003</v>
      </c>
      <c r="F10" s="24">
        <f t="shared" si="0"/>
        <v>2388.3267000000001</v>
      </c>
      <c r="G10" s="24">
        <f t="shared" si="0"/>
        <v>695.81040000000007</v>
      </c>
      <c r="H10" s="24">
        <f t="shared" si="0"/>
        <v>1276.6067</v>
      </c>
      <c r="I10" s="24">
        <f t="shared" si="0"/>
        <v>493.36419999999993</v>
      </c>
      <c r="J10" s="24">
        <f t="shared" si="0"/>
        <v>1267.1728000000001</v>
      </c>
      <c r="K10" s="24">
        <f t="shared" si="0"/>
        <v>208.37370000000001</v>
      </c>
      <c r="M10" s="25" t="s">
        <v>83</v>
      </c>
    </row>
    <row r="11" spans="1:17" s="26" customFormat="1" ht="15.6" customHeight="1" x14ac:dyDescent="0.25">
      <c r="A11" s="26" t="s">
        <v>1</v>
      </c>
      <c r="B11" s="26">
        <f t="shared" ref="B11:B28" si="1">SUM(D11:K11)</f>
        <v>1304.2998</v>
      </c>
      <c r="D11" s="26">
        <v>56.255099999999999</v>
      </c>
      <c r="E11" s="30" t="s">
        <v>180</v>
      </c>
      <c r="F11" s="26">
        <v>322.09929999999997</v>
      </c>
      <c r="G11" s="30" t="s">
        <v>180</v>
      </c>
      <c r="H11" s="26">
        <v>204.58690000000001</v>
      </c>
      <c r="I11" s="26">
        <v>290.86929999999995</v>
      </c>
      <c r="J11" s="26">
        <v>222.1155</v>
      </c>
      <c r="K11" s="26">
        <v>208.37370000000001</v>
      </c>
      <c r="M11" s="4" t="s">
        <v>107</v>
      </c>
    </row>
    <row r="12" spans="1:17" s="26" customFormat="1" ht="15.6" customHeight="1" x14ac:dyDescent="0.25">
      <c r="A12" s="26" t="s">
        <v>5</v>
      </c>
      <c r="B12" s="26">
        <f t="shared" si="1"/>
        <v>97.043700000000001</v>
      </c>
      <c r="D12" s="30" t="s">
        <v>180</v>
      </c>
      <c r="E12" s="30" t="s">
        <v>180</v>
      </c>
      <c r="F12" s="26">
        <v>97.043700000000001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M12" s="6" t="s">
        <v>111</v>
      </c>
    </row>
    <row r="13" spans="1:17" s="26" customFormat="1" ht="15.6" customHeight="1" x14ac:dyDescent="0.25">
      <c r="A13" s="26" t="s">
        <v>7</v>
      </c>
      <c r="B13" s="26">
        <f t="shared" si="1"/>
        <v>57.560200000000002</v>
      </c>
      <c r="D13" s="26">
        <v>57.560200000000002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M13" s="6" t="s">
        <v>113</v>
      </c>
    </row>
    <row r="14" spans="1:17" s="26" customFormat="1" ht="15.6" customHeight="1" x14ac:dyDescent="0.25">
      <c r="A14" s="26" t="s">
        <v>13</v>
      </c>
      <c r="B14" s="26">
        <f t="shared" si="1"/>
        <v>59.219499999999996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26">
        <v>59.219499999999996</v>
      </c>
      <c r="J14" s="30" t="s">
        <v>180</v>
      </c>
      <c r="K14" s="30" t="s">
        <v>180</v>
      </c>
      <c r="M14" s="6" t="s">
        <v>119</v>
      </c>
    </row>
    <row r="15" spans="1:17" s="26" customFormat="1" ht="15.6" customHeight="1" x14ac:dyDescent="0.25">
      <c r="A15" s="26" t="s">
        <v>50</v>
      </c>
      <c r="B15" s="26">
        <f t="shared" si="1"/>
        <v>982.3365</v>
      </c>
      <c r="D15" s="30" t="s">
        <v>180</v>
      </c>
      <c r="E15" s="30" t="s">
        <v>180</v>
      </c>
      <c r="F15" s="26">
        <v>982.3365</v>
      </c>
      <c r="G15" s="30" t="s">
        <v>180</v>
      </c>
      <c r="H15" s="30" t="s">
        <v>180</v>
      </c>
      <c r="I15" s="30" t="s">
        <v>180</v>
      </c>
      <c r="J15" s="30" t="s">
        <v>180</v>
      </c>
      <c r="K15" s="30" t="s">
        <v>180</v>
      </c>
      <c r="M15" s="5" t="s">
        <v>125</v>
      </c>
    </row>
    <row r="16" spans="1:17" s="26" customFormat="1" ht="15.6" customHeight="1" x14ac:dyDescent="0.25">
      <c r="A16" s="26" t="s">
        <v>51</v>
      </c>
      <c r="B16" s="26">
        <f t="shared" si="1"/>
        <v>60.235399999999998</v>
      </c>
      <c r="D16" s="26">
        <v>60.235399999999998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M16" s="5" t="s">
        <v>126</v>
      </c>
    </row>
    <row r="17" spans="1:13" s="26" customFormat="1" ht="15.6" customHeight="1" x14ac:dyDescent="0.25">
      <c r="A17" s="26" t="s">
        <v>55</v>
      </c>
      <c r="B17" s="26">
        <f t="shared" si="1"/>
        <v>267.7122</v>
      </c>
      <c r="D17" s="30" t="s">
        <v>180</v>
      </c>
      <c r="E17" s="30" t="s">
        <v>180</v>
      </c>
      <c r="F17" s="30" t="s">
        <v>180</v>
      </c>
      <c r="G17" s="26">
        <v>267.7122</v>
      </c>
      <c r="H17" s="30" t="s">
        <v>180</v>
      </c>
      <c r="I17" s="30" t="s">
        <v>180</v>
      </c>
      <c r="J17" s="30" t="s">
        <v>180</v>
      </c>
      <c r="K17" s="30" t="s">
        <v>180</v>
      </c>
      <c r="M17" s="5" t="s">
        <v>130</v>
      </c>
    </row>
    <row r="18" spans="1:13" s="26" customFormat="1" ht="15.6" customHeight="1" x14ac:dyDescent="0.25">
      <c r="A18" s="26" t="s">
        <v>56</v>
      </c>
      <c r="B18" s="26">
        <f t="shared" si="1"/>
        <v>663.09739999999999</v>
      </c>
      <c r="D18" s="30" t="s">
        <v>180</v>
      </c>
      <c r="E18" s="26">
        <v>200.81869999999998</v>
      </c>
      <c r="F18" s="26">
        <v>48.221400000000003</v>
      </c>
      <c r="G18" s="30" t="s">
        <v>180</v>
      </c>
      <c r="H18" s="26">
        <v>414.0573</v>
      </c>
      <c r="I18" s="30" t="s">
        <v>180</v>
      </c>
      <c r="J18" s="30" t="s">
        <v>180</v>
      </c>
      <c r="K18" s="30" t="s">
        <v>180</v>
      </c>
      <c r="M18" s="5" t="s">
        <v>131</v>
      </c>
    </row>
    <row r="19" spans="1:13" s="26" customFormat="1" ht="15.6" customHeight="1" x14ac:dyDescent="0.25">
      <c r="A19" s="26" t="s">
        <v>57</v>
      </c>
      <c r="B19" s="26">
        <f t="shared" si="1"/>
        <v>2808.6273999999999</v>
      </c>
      <c r="D19" s="26">
        <v>602.04110000000003</v>
      </c>
      <c r="E19" s="26">
        <v>328.7516</v>
      </c>
      <c r="F19" s="26">
        <v>571.05840000000001</v>
      </c>
      <c r="G19" s="26">
        <v>285.36189999999999</v>
      </c>
      <c r="H19" s="26">
        <v>204.77780000000001</v>
      </c>
      <c r="I19" s="30" t="s">
        <v>180</v>
      </c>
      <c r="J19" s="26">
        <v>816.63659999999993</v>
      </c>
      <c r="K19" s="30" t="s">
        <v>180</v>
      </c>
      <c r="M19" s="5" t="s">
        <v>132</v>
      </c>
    </row>
    <row r="20" spans="1:13" s="26" customFormat="1" ht="15.6" customHeight="1" x14ac:dyDescent="0.25">
      <c r="A20" s="26" t="s">
        <v>19</v>
      </c>
      <c r="B20" s="26">
        <f t="shared" si="1"/>
        <v>149.63040000000001</v>
      </c>
      <c r="D20" s="26">
        <v>149.63040000000001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30" t="s">
        <v>180</v>
      </c>
      <c r="J20" s="30" t="s">
        <v>180</v>
      </c>
      <c r="K20" s="30" t="s">
        <v>180</v>
      </c>
      <c r="M20" s="5" t="s">
        <v>133</v>
      </c>
    </row>
    <row r="21" spans="1:13" s="26" customFormat="1" ht="15.6" customHeight="1" x14ac:dyDescent="0.25">
      <c r="A21" s="26" t="s">
        <v>20</v>
      </c>
      <c r="B21" s="26">
        <f t="shared" si="1"/>
        <v>307.0326</v>
      </c>
      <c r="D21" s="26">
        <v>130.80119999999999</v>
      </c>
      <c r="E21" s="30" t="s">
        <v>180</v>
      </c>
      <c r="F21" s="26">
        <v>176.23140000000001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M21" s="5" t="s">
        <v>134</v>
      </c>
    </row>
    <row r="22" spans="1:13" s="26" customFormat="1" ht="15.6" customHeight="1" x14ac:dyDescent="0.25">
      <c r="A22" s="26" t="s">
        <v>27</v>
      </c>
      <c r="B22" s="26">
        <f t="shared" si="1"/>
        <v>115.69069999999999</v>
      </c>
      <c r="D22" s="30" t="s">
        <v>180</v>
      </c>
      <c r="E22" s="30" t="s">
        <v>180</v>
      </c>
      <c r="F22" s="26">
        <v>115.69069999999999</v>
      </c>
      <c r="G22" s="30" t="s">
        <v>180</v>
      </c>
      <c r="H22" s="30" t="s">
        <v>180</v>
      </c>
      <c r="I22" s="30" t="s">
        <v>180</v>
      </c>
      <c r="J22" s="30" t="s">
        <v>180</v>
      </c>
      <c r="K22" s="30" t="s">
        <v>180</v>
      </c>
      <c r="M22" s="5" t="s">
        <v>141</v>
      </c>
    </row>
    <row r="23" spans="1:13" s="26" customFormat="1" ht="15.6" customHeight="1" x14ac:dyDescent="0.25">
      <c r="A23" s="26" t="s">
        <v>29</v>
      </c>
      <c r="B23" s="26">
        <f t="shared" si="1"/>
        <v>135.98079999999999</v>
      </c>
      <c r="D23" s="30" t="s">
        <v>180</v>
      </c>
      <c r="E23" s="26">
        <v>65.554599999999994</v>
      </c>
      <c r="F23" s="30" t="s">
        <v>180</v>
      </c>
      <c r="G23" s="30" t="s">
        <v>180</v>
      </c>
      <c r="H23" s="30" t="s">
        <v>180</v>
      </c>
      <c r="I23" s="30" t="s">
        <v>180</v>
      </c>
      <c r="J23" s="26">
        <v>70.426199999999994</v>
      </c>
      <c r="K23" s="30" t="s">
        <v>180</v>
      </c>
      <c r="M23" s="5" t="s">
        <v>143</v>
      </c>
    </row>
    <row r="24" spans="1:13" s="26" customFormat="1" ht="15.6" customHeight="1" x14ac:dyDescent="0.25">
      <c r="A24" s="26" t="s">
        <v>37</v>
      </c>
      <c r="B24" s="26">
        <f t="shared" si="1"/>
        <v>75.645300000000006</v>
      </c>
      <c r="D24" s="30" t="s">
        <v>180</v>
      </c>
      <c r="E24" s="30" t="s">
        <v>180</v>
      </c>
      <c r="F24" s="26">
        <v>75.645300000000006</v>
      </c>
      <c r="G24" s="30" t="s">
        <v>180</v>
      </c>
      <c r="H24" s="30" t="s">
        <v>180</v>
      </c>
      <c r="I24" s="30" t="s">
        <v>180</v>
      </c>
      <c r="J24" s="30" t="s">
        <v>180</v>
      </c>
      <c r="K24" s="30" t="s">
        <v>180</v>
      </c>
      <c r="M24" s="6" t="s">
        <v>151</v>
      </c>
    </row>
    <row r="25" spans="1:13" s="26" customFormat="1" ht="15.6" customHeight="1" x14ac:dyDescent="0.25">
      <c r="A25" s="26" t="s">
        <v>42</v>
      </c>
      <c r="B25" s="26">
        <f t="shared" si="1"/>
        <v>55.741799999999998</v>
      </c>
      <c r="D25" s="26">
        <v>55.741799999999998</v>
      </c>
      <c r="E25" s="30" t="s">
        <v>180</v>
      </c>
      <c r="F25" s="30" t="s">
        <v>180</v>
      </c>
      <c r="G25" s="30" t="s">
        <v>180</v>
      </c>
      <c r="H25" s="30" t="s">
        <v>180</v>
      </c>
      <c r="I25" s="30" t="s">
        <v>180</v>
      </c>
      <c r="J25" s="30" t="s">
        <v>180</v>
      </c>
      <c r="K25" s="30" t="s">
        <v>180</v>
      </c>
      <c r="M25" s="26" t="s">
        <v>156</v>
      </c>
    </row>
    <row r="26" spans="1:13" s="26" customFormat="1" ht="15.6" customHeight="1" x14ac:dyDescent="0.25">
      <c r="A26" s="26" t="s">
        <v>43</v>
      </c>
      <c r="B26" s="26">
        <f t="shared" si="1"/>
        <v>57.560200000000002</v>
      </c>
      <c r="D26" s="26">
        <v>57.560200000000002</v>
      </c>
      <c r="E26" s="30" t="s">
        <v>180</v>
      </c>
      <c r="F26" s="30" t="s">
        <v>180</v>
      </c>
      <c r="G26" s="30" t="s">
        <v>180</v>
      </c>
      <c r="H26" s="30" t="s">
        <v>180</v>
      </c>
      <c r="I26" s="30" t="s">
        <v>180</v>
      </c>
      <c r="J26" s="30" t="s">
        <v>180</v>
      </c>
      <c r="K26" s="30" t="s">
        <v>180</v>
      </c>
      <c r="M26" s="26" t="s">
        <v>157</v>
      </c>
    </row>
    <row r="27" spans="1:13" s="26" customFormat="1" ht="15.6" customHeight="1" x14ac:dyDescent="0.25">
      <c r="A27" s="26" t="s">
        <v>47</v>
      </c>
      <c r="B27" s="26">
        <f t="shared" si="1"/>
        <v>157.99449999999999</v>
      </c>
      <c r="D27" s="30" t="s">
        <v>180</v>
      </c>
      <c r="E27" s="30" t="s">
        <v>180</v>
      </c>
      <c r="F27" s="30" t="s">
        <v>180</v>
      </c>
      <c r="G27" s="30" t="s">
        <v>180</v>
      </c>
      <c r="H27" s="30" t="s">
        <v>180</v>
      </c>
      <c r="I27" s="30" t="s">
        <v>180</v>
      </c>
      <c r="J27" s="26">
        <v>157.99449999999999</v>
      </c>
      <c r="K27" s="30" t="s">
        <v>180</v>
      </c>
      <c r="M27" s="26" t="s">
        <v>161</v>
      </c>
    </row>
    <row r="28" spans="1:13" s="26" customFormat="1" ht="15.6" customHeight="1" x14ac:dyDescent="0.25">
      <c r="A28" s="26" t="s">
        <v>58</v>
      </c>
      <c r="B28" s="26">
        <f t="shared" si="1"/>
        <v>143.27539999999999</v>
      </c>
      <c r="D28" s="30" t="s">
        <v>180</v>
      </c>
      <c r="E28" s="30" t="s">
        <v>180</v>
      </c>
      <c r="F28" s="30" t="s">
        <v>180</v>
      </c>
      <c r="G28" s="30" t="s">
        <v>180</v>
      </c>
      <c r="H28" s="30" t="s">
        <v>180</v>
      </c>
      <c r="I28" s="26">
        <v>143.27539999999999</v>
      </c>
      <c r="J28" s="30" t="s">
        <v>180</v>
      </c>
      <c r="K28" s="30" t="s">
        <v>180</v>
      </c>
      <c r="M28" s="26" t="s">
        <v>165</v>
      </c>
    </row>
    <row r="29" spans="1:13" s="26" customFormat="1" ht="15.6" customHeight="1" x14ac:dyDescent="0.25">
      <c r="A29" s="28" t="s">
        <v>62</v>
      </c>
      <c r="B29" s="28">
        <f>SUM(D29:K29)</f>
        <v>595.92099999999994</v>
      </c>
      <c r="C29" s="28"/>
      <c r="D29" s="33" t="s">
        <v>180</v>
      </c>
      <c r="E29" s="33" t="s">
        <v>180</v>
      </c>
      <c r="F29" s="33" t="s">
        <v>180</v>
      </c>
      <c r="G29" s="28">
        <v>142.7363</v>
      </c>
      <c r="H29" s="28">
        <v>453.18469999999996</v>
      </c>
      <c r="I29" s="33" t="s">
        <v>180</v>
      </c>
      <c r="J29" s="33" t="s">
        <v>180</v>
      </c>
      <c r="K29" s="33" t="s">
        <v>180</v>
      </c>
      <c r="L29" s="28"/>
      <c r="M29" s="28" t="s">
        <v>169</v>
      </c>
    </row>
    <row r="30" spans="1:13" s="26" customFormat="1" ht="15.6" customHeight="1" x14ac:dyDescent="0.25">
      <c r="A30" s="29" t="s">
        <v>64</v>
      </c>
      <c r="B30" s="29">
        <f>SUM(D30:K30)</f>
        <v>57.560200000000002</v>
      </c>
      <c r="C30" s="29"/>
      <c r="D30" s="29">
        <v>57.560200000000002</v>
      </c>
      <c r="E30" s="31" t="s">
        <v>180</v>
      </c>
      <c r="F30" s="31" t="s">
        <v>180</v>
      </c>
      <c r="G30" s="31" t="s">
        <v>180</v>
      </c>
      <c r="H30" s="31" t="s">
        <v>180</v>
      </c>
      <c r="I30" s="31" t="s">
        <v>180</v>
      </c>
      <c r="J30" s="31" t="s">
        <v>180</v>
      </c>
      <c r="K30" s="31" t="s">
        <v>180</v>
      </c>
      <c r="L30" s="29"/>
      <c r="M30" s="29" t="s">
        <v>171</v>
      </c>
    </row>
  </sheetData>
  <mergeCells count="4">
    <mergeCell ref="A1:M1"/>
    <mergeCell ref="A3:M3"/>
    <mergeCell ref="D5:K5"/>
    <mergeCell ref="A2:M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20" workbookViewId="0">
      <selection activeCell="C13" sqref="C13"/>
    </sheetView>
  </sheetViews>
  <sheetFormatPr defaultRowHeight="15.75" x14ac:dyDescent="0.25"/>
  <cols>
    <col min="1" max="1" width="19.875" style="7" customWidth="1"/>
    <col min="2" max="2" width="14" style="7" customWidth="1"/>
    <col min="3" max="3" width="8.875" style="7" customWidth="1"/>
    <col min="4" max="4" width="14.125" style="7" customWidth="1"/>
    <col min="5" max="6" width="17.5" style="7" customWidth="1"/>
    <col min="7" max="7" width="12.25" style="7" customWidth="1"/>
    <col min="8" max="8" width="16.875" style="7" customWidth="1"/>
    <col min="9" max="16384" width="9" style="7"/>
  </cols>
  <sheetData>
    <row r="1" spans="1:13" s="15" customFormat="1" ht="18.75" x14ac:dyDescent="0.3">
      <c r="A1" s="48" t="s">
        <v>221</v>
      </c>
      <c r="B1" s="48"/>
      <c r="C1" s="48"/>
      <c r="D1" s="48"/>
      <c r="E1" s="48"/>
      <c r="F1" s="48"/>
      <c r="G1" s="48"/>
      <c r="H1" s="48"/>
    </row>
    <row r="2" spans="1:13" s="15" customFormat="1" ht="18.75" customHeight="1" x14ac:dyDescent="0.3">
      <c r="A2" s="48" t="s">
        <v>246</v>
      </c>
      <c r="B2" s="48"/>
      <c r="C2" s="48"/>
      <c r="D2" s="48"/>
      <c r="E2" s="48"/>
      <c r="F2" s="48"/>
      <c r="G2" s="48"/>
      <c r="H2" s="48"/>
      <c r="I2" s="38"/>
      <c r="J2" s="38"/>
      <c r="K2" s="38"/>
      <c r="L2" s="38"/>
      <c r="M2" s="38"/>
    </row>
    <row r="3" spans="1:13" s="15" customFormat="1" ht="18.75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38"/>
      <c r="J3" s="38"/>
      <c r="K3" s="38"/>
      <c r="L3" s="38"/>
      <c r="M3" s="38"/>
    </row>
    <row r="4" spans="1:13" ht="9" customHeight="1" x14ac:dyDescent="0.25">
      <c r="B4" s="12"/>
    </row>
    <row r="5" spans="1:13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16"/>
      <c r="H5" s="16"/>
    </row>
    <row r="6" spans="1:13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77</v>
      </c>
      <c r="F6" s="8" t="s">
        <v>79</v>
      </c>
      <c r="H6" s="19" t="s">
        <v>82</v>
      </c>
    </row>
    <row r="7" spans="1:13" s="18" customFormat="1" ht="17.100000000000001" customHeight="1" x14ac:dyDescent="0.25">
      <c r="A7" s="19" t="s">
        <v>175</v>
      </c>
      <c r="C7" s="10"/>
      <c r="E7" s="8" t="s">
        <v>88</v>
      </c>
      <c r="F7" s="8" t="s">
        <v>90</v>
      </c>
      <c r="H7" s="19" t="s">
        <v>93</v>
      </c>
    </row>
    <row r="8" spans="1:13" s="18" customFormat="1" ht="17.100000000000001" customHeight="1" x14ac:dyDescent="0.25">
      <c r="A8" s="19"/>
      <c r="B8" s="20"/>
      <c r="C8" s="20"/>
      <c r="D8" s="8" t="s">
        <v>84</v>
      </c>
      <c r="E8" s="8" t="s">
        <v>97</v>
      </c>
      <c r="F8" s="8" t="s">
        <v>99</v>
      </c>
      <c r="G8" s="21"/>
      <c r="H8" s="21"/>
    </row>
    <row r="9" spans="1:13" s="18" customFormat="1" ht="17.100000000000001" customHeight="1" x14ac:dyDescent="0.25">
      <c r="A9" s="22"/>
      <c r="B9" s="23"/>
      <c r="C9" s="23"/>
      <c r="D9" s="13" t="s">
        <v>187</v>
      </c>
      <c r="E9" s="13"/>
      <c r="F9" s="13" t="s">
        <v>189</v>
      </c>
      <c r="G9" s="22"/>
      <c r="H9" s="22"/>
    </row>
    <row r="10" spans="1:13" s="24" customFormat="1" ht="18" customHeight="1" x14ac:dyDescent="0.25">
      <c r="A10" s="25" t="s">
        <v>179</v>
      </c>
      <c r="B10" s="24">
        <f>SUM(D10:F10)</f>
        <v>4671.5322999999999</v>
      </c>
      <c r="D10" s="24">
        <f>SUM(D11:D16)</f>
        <v>2445.076</v>
      </c>
      <c r="E10" s="24">
        <f>SUM(E11:E16)</f>
        <v>1708.4787999999999</v>
      </c>
      <c r="F10" s="24">
        <f>SUM(F11:F16)</f>
        <v>517.97749999999996</v>
      </c>
      <c r="H10" s="25" t="s">
        <v>83</v>
      </c>
    </row>
    <row r="11" spans="1:13" s="26" customFormat="1" ht="18" customHeight="1" x14ac:dyDescent="0.25">
      <c r="A11" s="26" t="s">
        <v>4</v>
      </c>
      <c r="B11" s="26">
        <f t="shared" ref="B11:B16" si="0">SUM(D11:F11)</f>
        <v>791.50369999999998</v>
      </c>
      <c r="D11" s="30" t="s">
        <v>180</v>
      </c>
      <c r="E11" s="26">
        <v>791.50369999999998</v>
      </c>
      <c r="F11" s="30" t="s">
        <v>180</v>
      </c>
      <c r="H11" s="6" t="s">
        <v>110</v>
      </c>
    </row>
    <row r="12" spans="1:13" s="26" customFormat="1" ht="18" customHeight="1" x14ac:dyDescent="0.25">
      <c r="A12" s="26" t="s">
        <v>5</v>
      </c>
      <c r="B12" s="26">
        <f t="shared" si="0"/>
        <v>1200.0001</v>
      </c>
      <c r="D12" s="26">
        <v>682.02260000000001</v>
      </c>
      <c r="E12" s="30" t="s">
        <v>180</v>
      </c>
      <c r="F12" s="26">
        <v>517.97749999999996</v>
      </c>
      <c r="H12" s="6" t="s">
        <v>111</v>
      </c>
    </row>
    <row r="13" spans="1:13" s="26" customFormat="1" ht="18" customHeight="1" x14ac:dyDescent="0.25">
      <c r="A13" s="26" t="s">
        <v>10</v>
      </c>
      <c r="B13" s="26">
        <f t="shared" si="0"/>
        <v>285.22329999999999</v>
      </c>
      <c r="D13" s="26">
        <v>285.22329999999999</v>
      </c>
      <c r="E13" s="30" t="s">
        <v>180</v>
      </c>
      <c r="F13" s="30" t="s">
        <v>180</v>
      </c>
      <c r="H13" s="6" t="s">
        <v>116</v>
      </c>
    </row>
    <row r="14" spans="1:13" s="26" customFormat="1" ht="18" customHeight="1" x14ac:dyDescent="0.25">
      <c r="A14" s="26" t="s">
        <v>53</v>
      </c>
      <c r="B14" s="26">
        <f t="shared" si="0"/>
        <v>893.92720000000008</v>
      </c>
      <c r="D14" s="26">
        <v>893.92720000000008</v>
      </c>
      <c r="E14" s="30" t="s">
        <v>180</v>
      </c>
      <c r="F14" s="30" t="s">
        <v>180</v>
      </c>
      <c r="H14" s="5" t="s">
        <v>128</v>
      </c>
    </row>
    <row r="15" spans="1:13" s="26" customFormat="1" ht="18" customHeight="1" x14ac:dyDescent="0.25">
      <c r="A15" s="28" t="s">
        <v>25</v>
      </c>
      <c r="B15" s="28">
        <f t="shared" si="0"/>
        <v>583.90290000000005</v>
      </c>
      <c r="C15" s="28"/>
      <c r="D15" s="28">
        <v>583.90290000000005</v>
      </c>
      <c r="E15" s="33" t="s">
        <v>180</v>
      </c>
      <c r="F15" s="33" t="s">
        <v>180</v>
      </c>
      <c r="G15" s="28"/>
      <c r="H15" s="6" t="s">
        <v>139</v>
      </c>
    </row>
    <row r="16" spans="1:13" s="26" customFormat="1" ht="18" customHeight="1" x14ac:dyDescent="0.25">
      <c r="A16" s="29" t="s">
        <v>36</v>
      </c>
      <c r="B16" s="29">
        <f t="shared" si="0"/>
        <v>916.9751</v>
      </c>
      <c r="C16" s="29"/>
      <c r="D16" s="31" t="s">
        <v>180</v>
      </c>
      <c r="E16" s="29">
        <v>916.9751</v>
      </c>
      <c r="F16" s="31" t="s">
        <v>180</v>
      </c>
      <c r="G16" s="29"/>
      <c r="H16" s="34" t="s">
        <v>150</v>
      </c>
    </row>
  </sheetData>
  <mergeCells count="4">
    <mergeCell ref="D5:F5"/>
    <mergeCell ref="A1:H1"/>
    <mergeCell ref="A2:H2"/>
    <mergeCell ref="A3:H3"/>
  </mergeCells>
  <phoneticPr fontId="0" type="noConversion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="120" workbookViewId="0">
      <selection activeCell="G12" sqref="G12"/>
    </sheetView>
  </sheetViews>
  <sheetFormatPr defaultRowHeight="15.75" x14ac:dyDescent="0.25"/>
  <cols>
    <col min="1" max="1" width="16.25" style="7" customWidth="1"/>
    <col min="2" max="2" width="13.5" style="7" customWidth="1"/>
    <col min="3" max="3" width="4" style="7" customWidth="1"/>
    <col min="4" max="8" width="11.125" style="7" customWidth="1"/>
    <col min="9" max="9" width="10.5" style="7" customWidth="1"/>
    <col min="10" max="10" width="6.75" style="7" customWidth="1"/>
    <col min="11" max="11" width="16" style="7" customWidth="1"/>
    <col min="12" max="16384" width="9" style="7"/>
  </cols>
  <sheetData>
    <row r="1" spans="1:13" s="15" customFormat="1" ht="20.100000000000001" customHeight="1" x14ac:dyDescent="0.3">
      <c r="A1" s="48" t="s">
        <v>220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3" s="15" customFormat="1" ht="20.100000000000001" customHeight="1" x14ac:dyDescent="0.3">
      <c r="A2" s="48" t="s">
        <v>245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38"/>
      <c r="M2" s="38"/>
    </row>
    <row r="3" spans="1:13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38"/>
      <c r="M3" s="38"/>
    </row>
    <row r="4" spans="1:13" ht="7.5" customHeight="1" x14ac:dyDescent="0.25">
      <c r="B4" s="12"/>
    </row>
    <row r="5" spans="1:13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16"/>
      <c r="K5" s="16"/>
    </row>
    <row r="6" spans="1:13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76</v>
      </c>
      <c r="F6" s="8" t="s">
        <v>77</v>
      </c>
      <c r="G6" s="8" t="s">
        <v>79</v>
      </c>
      <c r="H6" s="8" t="s">
        <v>67</v>
      </c>
      <c r="I6" s="8" t="s">
        <v>172</v>
      </c>
      <c r="K6" s="19" t="s">
        <v>82</v>
      </c>
    </row>
    <row r="7" spans="1:13" s="18" customFormat="1" ht="17.100000000000001" customHeight="1" x14ac:dyDescent="0.25">
      <c r="A7" s="19" t="s">
        <v>175</v>
      </c>
      <c r="C7" s="10"/>
      <c r="E7" s="8" t="s">
        <v>87</v>
      </c>
      <c r="F7" s="8" t="s">
        <v>88</v>
      </c>
      <c r="G7" s="8" t="s">
        <v>90</v>
      </c>
      <c r="H7" s="8"/>
      <c r="I7" s="8"/>
      <c r="K7" s="19" t="s">
        <v>93</v>
      </c>
    </row>
    <row r="8" spans="1:13" s="18" customFormat="1" ht="17.100000000000001" customHeight="1" x14ac:dyDescent="0.25">
      <c r="A8" s="19"/>
      <c r="B8" s="20"/>
      <c r="C8" s="20"/>
      <c r="D8" s="8" t="s">
        <v>84</v>
      </c>
      <c r="E8" s="8" t="s">
        <v>96</v>
      </c>
      <c r="F8" s="8" t="s">
        <v>97</v>
      </c>
      <c r="G8" s="8" t="s">
        <v>99</v>
      </c>
      <c r="H8" s="8" t="s">
        <v>176</v>
      </c>
      <c r="I8" s="8" t="s">
        <v>173</v>
      </c>
      <c r="J8" s="21"/>
      <c r="K8" s="21"/>
    </row>
    <row r="9" spans="1:13" s="18" customFormat="1" ht="17.100000000000001" customHeight="1" x14ac:dyDescent="0.25">
      <c r="A9" s="22"/>
      <c r="B9" s="23"/>
      <c r="C9" s="23"/>
      <c r="D9" s="13" t="s">
        <v>187</v>
      </c>
      <c r="E9" s="13" t="s">
        <v>191</v>
      </c>
      <c r="F9" s="13"/>
      <c r="G9" s="13" t="s">
        <v>189</v>
      </c>
      <c r="H9" s="13" t="s">
        <v>177</v>
      </c>
      <c r="I9" s="13"/>
      <c r="J9" s="22"/>
      <c r="K9" s="22"/>
    </row>
    <row r="10" spans="1:13" s="26" customFormat="1" ht="18" customHeight="1" x14ac:dyDescent="0.25">
      <c r="A10" s="25" t="s">
        <v>179</v>
      </c>
      <c r="B10" s="24">
        <f>SUM(B11:B17)</f>
        <v>7645.4423999999999</v>
      </c>
      <c r="C10" s="24"/>
      <c r="D10" s="24">
        <f t="shared" ref="D10:I10" si="0">SUM(D11:D17)</f>
        <v>1621.576</v>
      </c>
      <c r="E10" s="24">
        <f t="shared" si="0"/>
        <v>749.82830000000001</v>
      </c>
      <c r="F10" s="24">
        <f t="shared" si="0"/>
        <v>2563.8618999999999</v>
      </c>
      <c r="G10" s="24">
        <f t="shared" si="0"/>
        <v>1486.5984000000001</v>
      </c>
      <c r="H10" s="24">
        <f t="shared" si="0"/>
        <v>157.8793</v>
      </c>
      <c r="I10" s="24">
        <f t="shared" si="0"/>
        <v>1065.6985</v>
      </c>
      <c r="J10" s="24"/>
      <c r="K10" s="25" t="s">
        <v>83</v>
      </c>
    </row>
    <row r="11" spans="1:13" s="26" customFormat="1" ht="18" customHeight="1" x14ac:dyDescent="0.25">
      <c r="A11" s="26" t="s">
        <v>1</v>
      </c>
      <c r="B11" s="26">
        <f t="shared" ref="B11:B17" si="1">SUM(D11:I11)</f>
        <v>518.68430000000001</v>
      </c>
      <c r="D11" s="30" t="s">
        <v>180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26">
        <v>518.68430000000001</v>
      </c>
      <c r="K11" s="4" t="s">
        <v>107</v>
      </c>
    </row>
    <row r="12" spans="1:13" s="26" customFormat="1" ht="18" customHeight="1" x14ac:dyDescent="0.25">
      <c r="A12" s="26" t="s">
        <v>5</v>
      </c>
      <c r="B12" s="26">
        <f t="shared" si="1"/>
        <v>4316.1422999999995</v>
      </c>
      <c r="D12" s="30" t="s">
        <v>180</v>
      </c>
      <c r="E12" s="30" t="s">
        <v>180</v>
      </c>
      <c r="F12" s="26">
        <v>2563.8618999999999</v>
      </c>
      <c r="G12" s="26">
        <v>1205.2662</v>
      </c>
      <c r="H12" s="30" t="s">
        <v>180</v>
      </c>
      <c r="I12" s="26">
        <v>547.01420000000007</v>
      </c>
      <c r="K12" s="6" t="s">
        <v>111</v>
      </c>
    </row>
    <row r="13" spans="1:13" s="26" customFormat="1" ht="18" customHeight="1" x14ac:dyDescent="0.25">
      <c r="A13" s="26" t="s">
        <v>6</v>
      </c>
      <c r="B13" s="26">
        <f t="shared" si="1"/>
        <v>1162.1934999999999</v>
      </c>
      <c r="D13" s="26">
        <v>637.7346</v>
      </c>
      <c r="E13" s="26">
        <v>524.45889999999997</v>
      </c>
      <c r="F13" s="30" t="s">
        <v>180</v>
      </c>
      <c r="G13" s="30" t="s">
        <v>180</v>
      </c>
      <c r="H13" s="30" t="s">
        <v>180</v>
      </c>
      <c r="I13" s="30" t="s">
        <v>180</v>
      </c>
      <c r="K13" s="26" t="s">
        <v>112</v>
      </c>
    </row>
    <row r="14" spans="1:13" s="26" customFormat="1" ht="18" customHeight="1" x14ac:dyDescent="0.25">
      <c r="A14" s="26" t="s">
        <v>7</v>
      </c>
      <c r="B14" s="26">
        <f t="shared" si="1"/>
        <v>157.8793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26">
        <v>157.8793</v>
      </c>
      <c r="I14" s="30" t="s">
        <v>180</v>
      </c>
      <c r="K14" s="6" t="s">
        <v>113</v>
      </c>
    </row>
    <row r="15" spans="1:13" s="26" customFormat="1" ht="18" customHeight="1" x14ac:dyDescent="0.25">
      <c r="A15" s="26" t="s">
        <v>53</v>
      </c>
      <c r="B15" s="26">
        <f t="shared" si="1"/>
        <v>514.10469999999998</v>
      </c>
      <c r="D15" s="26">
        <v>514.10469999999998</v>
      </c>
      <c r="E15" s="30" t="s">
        <v>180</v>
      </c>
      <c r="F15" s="30" t="s">
        <v>180</v>
      </c>
      <c r="G15" s="30" t="s">
        <v>180</v>
      </c>
      <c r="H15" s="30" t="s">
        <v>180</v>
      </c>
      <c r="I15" s="30" t="s">
        <v>180</v>
      </c>
      <c r="K15" s="5" t="s">
        <v>128</v>
      </c>
    </row>
    <row r="16" spans="1:13" s="26" customFormat="1" ht="18" customHeight="1" x14ac:dyDescent="0.25">
      <c r="A16" s="28" t="s">
        <v>32</v>
      </c>
      <c r="B16" s="28">
        <f t="shared" si="1"/>
        <v>506.70159999999998</v>
      </c>
      <c r="C16" s="28"/>
      <c r="D16" s="30" t="s">
        <v>180</v>
      </c>
      <c r="E16" s="28">
        <v>225.36940000000001</v>
      </c>
      <c r="F16" s="30" t="s">
        <v>180</v>
      </c>
      <c r="G16" s="28">
        <v>281.3322</v>
      </c>
      <c r="H16" s="30" t="s">
        <v>180</v>
      </c>
      <c r="I16" s="30" t="s">
        <v>180</v>
      </c>
      <c r="J16" s="28"/>
      <c r="K16" s="6" t="s">
        <v>146</v>
      </c>
    </row>
    <row r="17" spans="1:11" s="26" customFormat="1" ht="18" customHeight="1" x14ac:dyDescent="0.25">
      <c r="A17" s="29" t="s">
        <v>41</v>
      </c>
      <c r="B17" s="29">
        <f t="shared" si="1"/>
        <v>469.73669999999998</v>
      </c>
      <c r="C17" s="29"/>
      <c r="D17" s="29">
        <v>469.73669999999998</v>
      </c>
      <c r="E17" s="31" t="s">
        <v>180</v>
      </c>
      <c r="F17" s="31" t="s">
        <v>180</v>
      </c>
      <c r="G17" s="31" t="s">
        <v>180</v>
      </c>
      <c r="H17" s="31" t="s">
        <v>180</v>
      </c>
      <c r="I17" s="31" t="s">
        <v>180</v>
      </c>
      <c r="J17" s="29"/>
      <c r="K17" s="29" t="s">
        <v>155</v>
      </c>
    </row>
  </sheetData>
  <mergeCells count="4">
    <mergeCell ref="D5:I5"/>
    <mergeCell ref="A1:K1"/>
    <mergeCell ref="A2:K2"/>
    <mergeCell ref="A3:K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4" zoomScale="120" workbookViewId="0">
      <selection activeCell="E14" sqref="E14"/>
    </sheetView>
  </sheetViews>
  <sheetFormatPr defaultRowHeight="15" x14ac:dyDescent="0.25"/>
  <cols>
    <col min="1" max="1" width="16.25" style="32" customWidth="1"/>
    <col min="2" max="2" width="8.625" style="32" customWidth="1"/>
    <col min="3" max="3" width="2.375" style="32" customWidth="1"/>
    <col min="4" max="10" width="9" style="32"/>
    <col min="11" max="11" width="8.375" style="32" customWidth="1"/>
    <col min="12" max="12" width="7.5" style="32" customWidth="1"/>
    <col min="13" max="13" width="16.75" style="32" customWidth="1"/>
    <col min="14" max="16384" width="9" style="32"/>
  </cols>
  <sheetData>
    <row r="1" spans="1:13" s="15" customFormat="1" ht="20.100000000000001" customHeight="1" x14ac:dyDescent="0.3">
      <c r="A1" s="48" t="s">
        <v>219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5" customFormat="1" ht="20.100000000000001" customHeight="1" x14ac:dyDescent="0.3">
      <c r="A2" s="48" t="s">
        <v>244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s="1" customFormat="1" ht="7.5" customHeight="1" x14ac:dyDescent="0.3">
      <c r="B4" s="40"/>
    </row>
    <row r="5" spans="1:13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3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76</v>
      </c>
      <c r="F6" s="8" t="s">
        <v>66</v>
      </c>
      <c r="G6" s="8" t="s">
        <v>77</v>
      </c>
      <c r="H6" s="8" t="s">
        <v>79</v>
      </c>
      <c r="I6" s="8" t="s">
        <v>81</v>
      </c>
      <c r="J6" s="8" t="s">
        <v>68</v>
      </c>
      <c r="K6" s="8" t="s">
        <v>172</v>
      </c>
      <c r="L6" s="21"/>
      <c r="M6" s="19" t="s">
        <v>82</v>
      </c>
    </row>
    <row r="7" spans="1:13" s="18" customFormat="1" ht="17.100000000000001" customHeight="1" x14ac:dyDescent="0.25">
      <c r="A7" s="19" t="s">
        <v>175</v>
      </c>
      <c r="C7" s="10"/>
      <c r="E7" s="8" t="s">
        <v>87</v>
      </c>
      <c r="F7" s="8"/>
      <c r="G7" s="8" t="s">
        <v>88</v>
      </c>
      <c r="H7" s="8" t="s">
        <v>90</v>
      </c>
      <c r="I7" s="8" t="s">
        <v>92</v>
      </c>
      <c r="J7" s="8" t="s">
        <v>0</v>
      </c>
      <c r="K7" s="8"/>
      <c r="L7" s="21"/>
      <c r="M7" s="19" t="s">
        <v>93</v>
      </c>
    </row>
    <row r="8" spans="1:13" s="18" customFormat="1" ht="17.100000000000001" customHeight="1" x14ac:dyDescent="0.25">
      <c r="A8" s="19"/>
      <c r="B8" s="20"/>
      <c r="C8" s="20"/>
      <c r="D8" s="8" t="s">
        <v>84</v>
      </c>
      <c r="E8" s="8" t="s">
        <v>96</v>
      </c>
      <c r="F8" s="8" t="s">
        <v>106</v>
      </c>
      <c r="G8" s="8" t="s">
        <v>97</v>
      </c>
      <c r="H8" s="8" t="s">
        <v>99</v>
      </c>
      <c r="I8" s="8" t="s">
        <v>101</v>
      </c>
      <c r="J8" s="8" t="s">
        <v>102</v>
      </c>
      <c r="K8" s="8" t="s">
        <v>173</v>
      </c>
      <c r="L8" s="21"/>
      <c r="M8" s="21"/>
    </row>
    <row r="9" spans="1:13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/>
      <c r="G9" s="13"/>
      <c r="H9" s="13" t="s">
        <v>189</v>
      </c>
      <c r="I9" s="13" t="s">
        <v>105</v>
      </c>
      <c r="J9" s="13" t="s">
        <v>190</v>
      </c>
      <c r="K9" s="13"/>
      <c r="L9" s="22"/>
      <c r="M9" s="22"/>
    </row>
    <row r="10" spans="1:13" s="24" customFormat="1" ht="18" customHeight="1" x14ac:dyDescent="0.25">
      <c r="A10" s="25" t="s">
        <v>179</v>
      </c>
      <c r="B10" s="24">
        <f>SUM(B11:B22)</f>
        <v>5795.3561000000009</v>
      </c>
      <c r="D10" s="24">
        <f t="shared" ref="D10:K10" si="0">SUM(D11:D22)</f>
        <v>88.9268</v>
      </c>
      <c r="E10" s="24">
        <f t="shared" si="0"/>
        <v>473.38249999999999</v>
      </c>
      <c r="F10" s="24">
        <f t="shared" si="0"/>
        <v>213.56399999999999</v>
      </c>
      <c r="G10" s="24">
        <f t="shared" si="0"/>
        <v>1031.2617</v>
      </c>
      <c r="H10" s="24">
        <f t="shared" si="0"/>
        <v>2675.8834999999999</v>
      </c>
      <c r="I10" s="24">
        <f t="shared" si="0"/>
        <v>177.41329999999999</v>
      </c>
      <c r="J10" s="24">
        <f t="shared" si="0"/>
        <v>472.50720000000001</v>
      </c>
      <c r="K10" s="24">
        <f t="shared" si="0"/>
        <v>662.41710000000012</v>
      </c>
      <c r="M10" s="25" t="s">
        <v>83</v>
      </c>
    </row>
    <row r="11" spans="1:13" s="26" customFormat="1" ht="18" customHeight="1" x14ac:dyDescent="0.25">
      <c r="A11" s="26" t="s">
        <v>1</v>
      </c>
      <c r="B11" s="26">
        <f t="shared" ref="B11:B22" si="1">SUM(D11:K11)</f>
        <v>183.6884</v>
      </c>
      <c r="D11" s="26">
        <v>60.534199999999998</v>
      </c>
      <c r="E11" s="26">
        <v>50.296500000000002</v>
      </c>
      <c r="F11" s="30" t="s">
        <v>180</v>
      </c>
      <c r="G11" s="30" t="s">
        <v>180</v>
      </c>
      <c r="H11" s="26">
        <v>72.857699999999994</v>
      </c>
      <c r="I11" s="30" t="s">
        <v>180</v>
      </c>
      <c r="J11" s="30" t="s">
        <v>180</v>
      </c>
      <c r="K11" s="30" t="s">
        <v>180</v>
      </c>
      <c r="M11" s="4" t="s">
        <v>107</v>
      </c>
    </row>
    <row r="12" spans="1:13" s="26" customFormat="1" ht="18" customHeight="1" x14ac:dyDescent="0.25">
      <c r="A12" s="26" t="s">
        <v>4</v>
      </c>
      <c r="B12" s="26">
        <f t="shared" si="1"/>
        <v>83.317700000000002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26">
        <v>83.317700000000002</v>
      </c>
      <c r="I12" s="30" t="s">
        <v>180</v>
      </c>
      <c r="J12" s="30" t="s">
        <v>180</v>
      </c>
      <c r="K12" s="30" t="s">
        <v>180</v>
      </c>
      <c r="M12" s="6" t="s">
        <v>110</v>
      </c>
    </row>
    <row r="13" spans="1:13" s="26" customFormat="1" ht="18" customHeight="1" x14ac:dyDescent="0.25">
      <c r="A13" s="26" t="s">
        <v>5</v>
      </c>
      <c r="B13" s="26">
        <f t="shared" si="1"/>
        <v>773.77539999999999</v>
      </c>
      <c r="D13" s="30" t="s">
        <v>180</v>
      </c>
      <c r="E13" s="26">
        <v>31.895499999999998</v>
      </c>
      <c r="F13" s="30" t="s">
        <v>180</v>
      </c>
      <c r="G13" s="30" t="s">
        <v>180</v>
      </c>
      <c r="H13" s="26">
        <v>193.17679999999999</v>
      </c>
      <c r="I13" s="30" t="s">
        <v>180</v>
      </c>
      <c r="J13" s="30" t="s">
        <v>180</v>
      </c>
      <c r="K13" s="26">
        <v>548.70310000000006</v>
      </c>
      <c r="M13" s="6" t="s">
        <v>111</v>
      </c>
    </row>
    <row r="14" spans="1:13" s="26" customFormat="1" ht="18" customHeight="1" x14ac:dyDescent="0.25">
      <c r="A14" s="26" t="s">
        <v>6</v>
      </c>
      <c r="B14" s="26">
        <f t="shared" si="1"/>
        <v>2852.7340999999997</v>
      </c>
      <c r="D14" s="26">
        <v>28.392600000000002</v>
      </c>
      <c r="E14" s="30" t="s">
        <v>180</v>
      </c>
      <c r="F14" s="30" t="s">
        <v>180</v>
      </c>
      <c r="G14" s="26">
        <v>987.15639999999996</v>
      </c>
      <c r="H14" s="26">
        <v>1579.5137</v>
      </c>
      <c r="I14" s="30" t="s">
        <v>180</v>
      </c>
      <c r="J14" s="26">
        <v>143.95740000000001</v>
      </c>
      <c r="K14" s="26">
        <v>113.714</v>
      </c>
      <c r="M14" s="26" t="s">
        <v>112</v>
      </c>
    </row>
    <row r="15" spans="1:13" s="26" customFormat="1" ht="18" customHeight="1" x14ac:dyDescent="0.25">
      <c r="A15" s="26" t="s">
        <v>7</v>
      </c>
      <c r="B15" s="26">
        <f t="shared" si="1"/>
        <v>201.98499999999999</v>
      </c>
      <c r="D15" s="30" t="s">
        <v>180</v>
      </c>
      <c r="E15" s="30" t="s">
        <v>180</v>
      </c>
      <c r="F15" s="30" t="s">
        <v>180</v>
      </c>
      <c r="G15" s="30" t="s">
        <v>180</v>
      </c>
      <c r="H15" s="26">
        <v>24.5717</v>
      </c>
      <c r="I15" s="26">
        <v>177.41329999999999</v>
      </c>
      <c r="J15" s="30" t="s">
        <v>180</v>
      </c>
      <c r="K15" s="30" t="s">
        <v>180</v>
      </c>
      <c r="M15" s="6" t="s">
        <v>113</v>
      </c>
    </row>
    <row r="16" spans="1:13" s="26" customFormat="1" ht="18" customHeight="1" x14ac:dyDescent="0.25">
      <c r="A16" s="26" t="s">
        <v>10</v>
      </c>
      <c r="B16" s="26">
        <f t="shared" si="1"/>
        <v>165.67619999999999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26">
        <v>165.67619999999999</v>
      </c>
      <c r="K16" s="30" t="s">
        <v>180</v>
      </c>
      <c r="M16" s="6" t="s">
        <v>116</v>
      </c>
    </row>
    <row r="17" spans="1:13" s="26" customFormat="1" ht="18" customHeight="1" x14ac:dyDescent="0.25">
      <c r="A17" s="26" t="s">
        <v>52</v>
      </c>
      <c r="B17" s="26">
        <f t="shared" si="1"/>
        <v>194.52290000000002</v>
      </c>
      <c r="D17" s="30" t="s">
        <v>180</v>
      </c>
      <c r="E17" s="26">
        <v>31.6493</v>
      </c>
      <c r="F17" s="30" t="s">
        <v>180</v>
      </c>
      <c r="G17" s="30" t="s">
        <v>180</v>
      </c>
      <c r="H17" s="30" t="s">
        <v>180</v>
      </c>
      <c r="I17" s="30" t="s">
        <v>180</v>
      </c>
      <c r="J17" s="26">
        <v>162.87360000000001</v>
      </c>
      <c r="K17" s="30" t="s">
        <v>180</v>
      </c>
      <c r="M17" s="5" t="s">
        <v>127</v>
      </c>
    </row>
    <row r="18" spans="1:13" s="26" customFormat="1" ht="18" customHeight="1" x14ac:dyDescent="0.25">
      <c r="A18" s="26" t="s">
        <v>21</v>
      </c>
      <c r="B18" s="26">
        <f t="shared" si="1"/>
        <v>213.56399999999999</v>
      </c>
      <c r="D18" s="30" t="s">
        <v>180</v>
      </c>
      <c r="E18" s="30" t="s">
        <v>180</v>
      </c>
      <c r="F18" s="26">
        <v>213.56399999999999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M18" s="5" t="s">
        <v>135</v>
      </c>
    </row>
    <row r="19" spans="1:13" s="26" customFormat="1" ht="18" customHeight="1" x14ac:dyDescent="0.25">
      <c r="A19" s="26" t="s">
        <v>23</v>
      </c>
      <c r="B19" s="26">
        <f t="shared" si="1"/>
        <v>986.03190000000006</v>
      </c>
      <c r="D19" s="30" t="s">
        <v>180</v>
      </c>
      <c r="E19" s="26">
        <v>331.13720000000001</v>
      </c>
      <c r="F19" s="30" t="s">
        <v>180</v>
      </c>
      <c r="G19" s="30" t="s">
        <v>180</v>
      </c>
      <c r="H19" s="26">
        <v>654.89470000000006</v>
      </c>
      <c r="I19" s="30" t="s">
        <v>180</v>
      </c>
      <c r="J19" s="30" t="s">
        <v>180</v>
      </c>
      <c r="K19" s="30" t="s">
        <v>180</v>
      </c>
      <c r="M19" s="5" t="s">
        <v>137</v>
      </c>
    </row>
    <row r="20" spans="1:13" s="26" customFormat="1" ht="18" customHeight="1" x14ac:dyDescent="0.25">
      <c r="A20" s="26" t="s">
        <v>25</v>
      </c>
      <c r="B20" s="26">
        <f t="shared" si="1"/>
        <v>44.1053</v>
      </c>
      <c r="D20" s="30" t="s">
        <v>180</v>
      </c>
      <c r="E20" s="30" t="s">
        <v>180</v>
      </c>
      <c r="F20" s="30" t="s">
        <v>180</v>
      </c>
      <c r="G20" s="26">
        <v>44.1053</v>
      </c>
      <c r="H20" s="30" t="s">
        <v>180</v>
      </c>
      <c r="I20" s="30" t="s">
        <v>180</v>
      </c>
      <c r="J20" s="30" t="s">
        <v>180</v>
      </c>
      <c r="K20" s="30" t="s">
        <v>180</v>
      </c>
      <c r="M20" s="6" t="s">
        <v>139</v>
      </c>
    </row>
    <row r="21" spans="1:13" s="26" customFormat="1" ht="18" customHeight="1" x14ac:dyDescent="0.25">
      <c r="A21" s="26" t="s">
        <v>39</v>
      </c>
      <c r="B21" s="26">
        <f t="shared" si="1"/>
        <v>67.551199999999994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28">
        <v>67.551199999999994</v>
      </c>
      <c r="I21" s="33" t="s">
        <v>180</v>
      </c>
      <c r="J21" s="33" t="s">
        <v>180</v>
      </c>
      <c r="K21" s="33" t="s">
        <v>180</v>
      </c>
      <c r="M21" s="26" t="s">
        <v>153</v>
      </c>
    </row>
    <row r="22" spans="1:13" s="26" customFormat="1" ht="18" customHeight="1" x14ac:dyDescent="0.25">
      <c r="A22" s="29" t="s">
        <v>47</v>
      </c>
      <c r="B22" s="29">
        <f t="shared" si="1"/>
        <v>28.404</v>
      </c>
      <c r="C22" s="29"/>
      <c r="D22" s="31" t="s">
        <v>180</v>
      </c>
      <c r="E22" s="29">
        <v>28.404</v>
      </c>
      <c r="F22" s="31" t="s">
        <v>180</v>
      </c>
      <c r="G22" s="31" t="s">
        <v>180</v>
      </c>
      <c r="H22" s="31" t="s">
        <v>180</v>
      </c>
      <c r="I22" s="31" t="s">
        <v>180</v>
      </c>
      <c r="J22" s="31" t="s">
        <v>180</v>
      </c>
      <c r="K22" s="31" t="s">
        <v>180</v>
      </c>
      <c r="L22" s="29"/>
      <c r="M22" s="29" t="s">
        <v>161</v>
      </c>
    </row>
  </sheetData>
  <mergeCells count="4">
    <mergeCell ref="A1:M1"/>
    <mergeCell ref="A3:M3"/>
    <mergeCell ref="A2:M2"/>
    <mergeCell ref="D5:K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โครงการสำรวจการย้ายถิ่นของรประชากร พ.ศ. 2554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C1" zoomScale="120" workbookViewId="0">
      <selection activeCell="G15" sqref="G14:G15"/>
    </sheetView>
  </sheetViews>
  <sheetFormatPr defaultRowHeight="15.75" x14ac:dyDescent="0.25"/>
  <cols>
    <col min="1" max="1" width="16.25" style="7" customWidth="1"/>
    <col min="2" max="2" width="8.25" style="7" customWidth="1"/>
    <col min="3" max="3" width="2.75" style="7" customWidth="1"/>
    <col min="4" max="4" width="8" style="7" customWidth="1"/>
    <col min="5" max="5" width="7.875" style="7" customWidth="1"/>
    <col min="6" max="6" width="8.75" style="7" customWidth="1"/>
    <col min="7" max="7" width="8.125" style="7" customWidth="1"/>
    <col min="8" max="8" width="7.75" style="7" customWidth="1"/>
    <col min="9" max="9" width="7" style="7" customWidth="1"/>
    <col min="10" max="10" width="7.5" style="7" customWidth="1"/>
    <col min="11" max="11" width="6.875" style="7" customWidth="1"/>
    <col min="12" max="12" width="8.375" style="7" customWidth="1"/>
    <col min="13" max="13" width="6.75" style="7" customWidth="1"/>
    <col min="14" max="14" width="4" style="7" customWidth="1"/>
    <col min="15" max="15" width="14.5" style="7" customWidth="1"/>
    <col min="16" max="16384" width="9" style="7"/>
  </cols>
  <sheetData>
    <row r="1" spans="1:15" s="15" customFormat="1" ht="20.100000000000001" customHeight="1" x14ac:dyDescent="0.3">
      <c r="A1" s="48" t="s">
        <v>218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s="15" customFormat="1" ht="20.100000000000001" customHeight="1" x14ac:dyDescent="0.3">
      <c r="A2" s="48" t="s">
        <v>243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36"/>
      <c r="K5" s="36"/>
      <c r="L5" s="16"/>
      <c r="M5" s="36"/>
      <c r="N5" s="16"/>
      <c r="O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66</v>
      </c>
      <c r="H6" s="8" t="s">
        <v>77</v>
      </c>
      <c r="I6" s="35" t="s">
        <v>78</v>
      </c>
      <c r="J6" s="8" t="s">
        <v>79</v>
      </c>
      <c r="K6" s="8" t="s">
        <v>67</v>
      </c>
      <c r="L6" s="14" t="s">
        <v>68</v>
      </c>
      <c r="M6" s="8" t="s">
        <v>172</v>
      </c>
      <c r="N6" s="21"/>
      <c r="O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/>
      <c r="H7" s="8" t="s">
        <v>88</v>
      </c>
      <c r="I7" s="35" t="s">
        <v>89</v>
      </c>
      <c r="J7" s="8" t="s">
        <v>90</v>
      </c>
      <c r="K7" s="8"/>
      <c r="L7" s="8" t="s">
        <v>0</v>
      </c>
      <c r="M7" s="8"/>
      <c r="N7" s="21"/>
      <c r="O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106</v>
      </c>
      <c r="H8" s="8" t="s">
        <v>97</v>
      </c>
      <c r="I8" s="35" t="s">
        <v>98</v>
      </c>
      <c r="J8" s="8" t="s">
        <v>99</v>
      </c>
      <c r="K8" s="8" t="s">
        <v>176</v>
      </c>
      <c r="L8" s="8" t="s">
        <v>102</v>
      </c>
      <c r="M8" s="8" t="s">
        <v>173</v>
      </c>
      <c r="N8" s="21"/>
      <c r="O8" s="21"/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13"/>
      <c r="I9" s="23" t="s">
        <v>103</v>
      </c>
      <c r="J9" s="13" t="s">
        <v>189</v>
      </c>
      <c r="K9" s="13" t="s">
        <v>177</v>
      </c>
      <c r="L9" s="13" t="s">
        <v>190</v>
      </c>
      <c r="M9" s="13"/>
      <c r="N9" s="22"/>
      <c r="O9" s="22"/>
    </row>
    <row r="10" spans="1:15" s="24" customFormat="1" ht="18" customHeight="1" x14ac:dyDescent="0.25">
      <c r="A10" s="25" t="s">
        <v>179</v>
      </c>
      <c r="B10" s="24">
        <f>SUM(B11:B22)</f>
        <v>10779.298600000002</v>
      </c>
      <c r="D10" s="24">
        <f t="shared" ref="D10:M10" si="0">SUM(D11:D22)</f>
        <v>730.50639999999999</v>
      </c>
      <c r="E10" s="24">
        <f t="shared" si="0"/>
        <v>473.32150000000001</v>
      </c>
      <c r="F10" s="24">
        <f t="shared" si="0"/>
        <v>697.41249999999991</v>
      </c>
      <c r="G10" s="24">
        <f t="shared" si="0"/>
        <v>1131.7348999999999</v>
      </c>
      <c r="H10" s="24">
        <f t="shared" si="0"/>
        <v>4939.5176000000001</v>
      </c>
      <c r="I10" s="24">
        <f t="shared" si="0"/>
        <v>1060.1179999999999</v>
      </c>
      <c r="J10" s="24">
        <f t="shared" si="0"/>
        <v>1366.1858999999999</v>
      </c>
      <c r="K10" s="24">
        <f t="shared" si="0"/>
        <v>124.46810000000001</v>
      </c>
      <c r="L10" s="24">
        <f t="shared" si="0"/>
        <v>119.515</v>
      </c>
      <c r="M10" s="24">
        <f t="shared" si="0"/>
        <v>136.5187</v>
      </c>
      <c r="O10" s="25" t="s">
        <v>83</v>
      </c>
    </row>
    <row r="11" spans="1:15" s="26" customFormat="1" ht="18" customHeight="1" x14ac:dyDescent="0.25">
      <c r="A11" s="26" t="s">
        <v>1</v>
      </c>
      <c r="B11" s="26">
        <f t="shared" ref="B11:B21" si="1">SUM(D11:M11)</f>
        <v>267.36930000000001</v>
      </c>
      <c r="D11" s="26">
        <v>42.148800000000001</v>
      </c>
      <c r="E11" s="30" t="s">
        <v>180</v>
      </c>
      <c r="F11" s="30" t="s">
        <v>180</v>
      </c>
      <c r="G11" s="30" t="s">
        <v>180</v>
      </c>
      <c r="H11" s="30" t="s">
        <v>180</v>
      </c>
      <c r="I11" s="26">
        <v>105.7055</v>
      </c>
      <c r="J11" s="30" t="s">
        <v>180</v>
      </c>
      <c r="K11" s="30" t="s">
        <v>180</v>
      </c>
      <c r="L11" s="26">
        <v>119.515</v>
      </c>
      <c r="M11" s="30" t="s">
        <v>180</v>
      </c>
      <c r="O11" s="4" t="s">
        <v>107</v>
      </c>
    </row>
    <row r="12" spans="1:15" s="26" customFormat="1" ht="18" customHeight="1" x14ac:dyDescent="0.25">
      <c r="A12" s="26" t="s">
        <v>2</v>
      </c>
      <c r="B12" s="26">
        <f t="shared" si="1"/>
        <v>107.25700000000001</v>
      </c>
      <c r="D12" s="30" t="s">
        <v>180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26">
        <v>107.25700000000001</v>
      </c>
      <c r="J12" s="30" t="s">
        <v>180</v>
      </c>
      <c r="K12" s="30" t="s">
        <v>180</v>
      </c>
      <c r="L12" s="30" t="s">
        <v>180</v>
      </c>
      <c r="M12" s="30" t="s">
        <v>180</v>
      </c>
      <c r="O12" s="27" t="s">
        <v>108</v>
      </c>
    </row>
    <row r="13" spans="1:15" s="26" customFormat="1" ht="18" customHeight="1" x14ac:dyDescent="0.25">
      <c r="A13" s="26" t="s">
        <v>3</v>
      </c>
      <c r="B13" s="26">
        <f t="shared" si="1"/>
        <v>291.9563</v>
      </c>
      <c r="D13" s="26">
        <v>291.9563</v>
      </c>
      <c r="E13" s="30" t="s">
        <v>180</v>
      </c>
      <c r="F13" s="30" t="s">
        <v>180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L13" s="30" t="s">
        <v>180</v>
      </c>
      <c r="M13" s="30" t="s">
        <v>180</v>
      </c>
      <c r="O13" s="27" t="s">
        <v>109</v>
      </c>
    </row>
    <row r="14" spans="1:15" s="26" customFormat="1" ht="18" customHeight="1" x14ac:dyDescent="0.25">
      <c r="A14" s="26" t="s">
        <v>5</v>
      </c>
      <c r="B14" s="26">
        <f t="shared" si="1"/>
        <v>166.42320000000001</v>
      </c>
      <c r="D14" s="30" t="s">
        <v>180</v>
      </c>
      <c r="E14" s="30" t="s">
        <v>180</v>
      </c>
      <c r="F14" s="30" t="s">
        <v>180</v>
      </c>
      <c r="G14" s="30" t="s">
        <v>180</v>
      </c>
      <c r="H14" s="30" t="s">
        <v>180</v>
      </c>
      <c r="I14" s="30" t="s">
        <v>180</v>
      </c>
      <c r="J14" s="26">
        <v>99.642099999999999</v>
      </c>
      <c r="K14" s="30" t="s">
        <v>180</v>
      </c>
      <c r="L14" s="30" t="s">
        <v>180</v>
      </c>
      <c r="M14" s="26">
        <v>66.781099999999995</v>
      </c>
      <c r="O14" s="6" t="s">
        <v>111</v>
      </c>
    </row>
    <row r="15" spans="1:15" s="26" customFormat="1" ht="18" customHeight="1" x14ac:dyDescent="0.25">
      <c r="A15" s="26" t="s">
        <v>7</v>
      </c>
      <c r="B15" s="26">
        <f t="shared" si="1"/>
        <v>6260.6766000000007</v>
      </c>
      <c r="D15" s="26">
        <v>207.2517</v>
      </c>
      <c r="E15" s="30" t="s">
        <v>180</v>
      </c>
      <c r="F15" s="26">
        <v>444.12329999999997</v>
      </c>
      <c r="G15" s="26">
        <v>581.63189999999997</v>
      </c>
      <c r="H15" s="26">
        <v>4410.4215000000004</v>
      </c>
      <c r="I15" s="26">
        <v>227.65989999999999</v>
      </c>
      <c r="J15" s="26">
        <v>195.3826</v>
      </c>
      <c r="K15" s="26">
        <v>124.46810000000001</v>
      </c>
      <c r="L15" s="30" t="s">
        <v>180</v>
      </c>
      <c r="M15" s="26">
        <v>69.7376</v>
      </c>
      <c r="O15" s="6" t="s">
        <v>113</v>
      </c>
    </row>
    <row r="16" spans="1:15" s="26" customFormat="1" ht="18" customHeight="1" x14ac:dyDescent="0.25">
      <c r="A16" s="26" t="s">
        <v>8</v>
      </c>
      <c r="B16" s="26">
        <f t="shared" si="1"/>
        <v>619.49559999999997</v>
      </c>
      <c r="D16" s="30" t="s">
        <v>180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26">
        <v>619.49559999999997</v>
      </c>
      <c r="J16" s="30" t="s">
        <v>180</v>
      </c>
      <c r="K16" s="30" t="s">
        <v>180</v>
      </c>
      <c r="L16" s="30" t="s">
        <v>180</v>
      </c>
      <c r="M16" s="30" t="s">
        <v>180</v>
      </c>
      <c r="O16" s="26" t="s">
        <v>114</v>
      </c>
    </row>
    <row r="17" spans="1:15" s="26" customFormat="1" ht="18" customHeight="1" x14ac:dyDescent="0.25">
      <c r="A17" s="26" t="s">
        <v>9</v>
      </c>
      <c r="B17" s="26">
        <f t="shared" si="1"/>
        <v>162.3484</v>
      </c>
      <c r="D17" s="30" t="s">
        <v>180</v>
      </c>
      <c r="E17" s="30" t="s">
        <v>180</v>
      </c>
      <c r="F17" s="30" t="s">
        <v>180</v>
      </c>
      <c r="G17" s="26">
        <v>162.3484</v>
      </c>
      <c r="H17" s="30" t="s">
        <v>180</v>
      </c>
      <c r="I17" s="30" t="s">
        <v>180</v>
      </c>
      <c r="J17" s="30" t="s">
        <v>180</v>
      </c>
      <c r="K17" s="30" t="s">
        <v>180</v>
      </c>
      <c r="L17" s="30" t="s">
        <v>180</v>
      </c>
      <c r="M17" s="30" t="s">
        <v>180</v>
      </c>
      <c r="O17" s="4" t="s">
        <v>115</v>
      </c>
    </row>
    <row r="18" spans="1:15" s="26" customFormat="1" ht="18" customHeight="1" x14ac:dyDescent="0.25">
      <c r="A18" s="26" t="s">
        <v>10</v>
      </c>
      <c r="B18" s="26">
        <f t="shared" si="1"/>
        <v>1302.4506000000001</v>
      </c>
      <c r="D18" s="30" t="s">
        <v>180</v>
      </c>
      <c r="E18" s="26">
        <v>169.79079999999999</v>
      </c>
      <c r="F18" s="26">
        <v>253.28919999999999</v>
      </c>
      <c r="G18" s="26">
        <v>387.75459999999998</v>
      </c>
      <c r="H18" s="26">
        <v>431.68430000000001</v>
      </c>
      <c r="I18" s="30" t="s">
        <v>180</v>
      </c>
      <c r="J18" s="26">
        <v>59.931699999999999</v>
      </c>
      <c r="K18" s="30" t="s">
        <v>180</v>
      </c>
      <c r="L18" s="30" t="s">
        <v>180</v>
      </c>
      <c r="M18" s="30" t="s">
        <v>180</v>
      </c>
      <c r="O18" s="6" t="s">
        <v>116</v>
      </c>
    </row>
    <row r="19" spans="1:15" s="26" customFormat="1" ht="18" customHeight="1" x14ac:dyDescent="0.25">
      <c r="A19" s="26" t="s">
        <v>19</v>
      </c>
      <c r="B19" s="26">
        <f t="shared" si="1"/>
        <v>1078.1738</v>
      </c>
      <c r="D19" s="30" t="s">
        <v>180</v>
      </c>
      <c r="E19" s="26">
        <v>303.53070000000002</v>
      </c>
      <c r="F19" s="30" t="s">
        <v>180</v>
      </c>
      <c r="G19" s="30" t="s">
        <v>180</v>
      </c>
      <c r="H19" s="26">
        <v>97.411799999999999</v>
      </c>
      <c r="I19" s="30" t="s">
        <v>180</v>
      </c>
      <c r="J19" s="26">
        <v>677.23130000000003</v>
      </c>
      <c r="K19" s="30" t="s">
        <v>180</v>
      </c>
      <c r="L19" s="30" t="s">
        <v>180</v>
      </c>
      <c r="M19" s="30" t="s">
        <v>180</v>
      </c>
      <c r="O19" s="5" t="s">
        <v>133</v>
      </c>
    </row>
    <row r="20" spans="1:15" s="26" customFormat="1" ht="18" customHeight="1" x14ac:dyDescent="0.25">
      <c r="A20" s="26" t="s">
        <v>30</v>
      </c>
      <c r="B20" s="26">
        <f t="shared" si="1"/>
        <v>170.53539999999998</v>
      </c>
      <c r="D20" s="26">
        <v>79.787999999999997</v>
      </c>
      <c r="E20" s="30" t="s">
        <v>180</v>
      </c>
      <c r="F20" s="30" t="s">
        <v>180</v>
      </c>
      <c r="G20" s="30" t="s">
        <v>180</v>
      </c>
      <c r="H20" s="30" t="s">
        <v>180</v>
      </c>
      <c r="I20" s="30" t="s">
        <v>180</v>
      </c>
      <c r="J20" s="26">
        <v>90.747399999999999</v>
      </c>
      <c r="K20" s="30" t="s">
        <v>180</v>
      </c>
      <c r="L20" s="30" t="s">
        <v>180</v>
      </c>
      <c r="M20" s="30" t="s">
        <v>180</v>
      </c>
      <c r="O20" s="5" t="s">
        <v>144</v>
      </c>
    </row>
    <row r="21" spans="1:15" s="26" customFormat="1" ht="18" customHeight="1" x14ac:dyDescent="0.25">
      <c r="A21" s="26" t="s">
        <v>38</v>
      </c>
      <c r="B21" s="26">
        <f t="shared" si="1"/>
        <v>109.3616</v>
      </c>
      <c r="D21" s="26">
        <v>109.3616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L21" s="30" t="s">
        <v>180</v>
      </c>
      <c r="M21" s="30" t="s">
        <v>180</v>
      </c>
      <c r="O21" s="26" t="s">
        <v>152</v>
      </c>
    </row>
    <row r="22" spans="1:15" s="26" customFormat="1" ht="18" customHeight="1" x14ac:dyDescent="0.25">
      <c r="A22" s="29" t="s">
        <v>64</v>
      </c>
      <c r="B22" s="29">
        <f>SUM(D22:M22)</f>
        <v>243.2508</v>
      </c>
      <c r="C22" s="29"/>
      <c r="D22" s="31" t="s">
        <v>180</v>
      </c>
      <c r="E22" s="31" t="s">
        <v>180</v>
      </c>
      <c r="F22" s="31" t="s">
        <v>180</v>
      </c>
      <c r="G22" s="31" t="s">
        <v>180</v>
      </c>
      <c r="H22" s="31" t="s">
        <v>180</v>
      </c>
      <c r="I22" s="31" t="s">
        <v>180</v>
      </c>
      <c r="J22" s="29">
        <v>243.2508</v>
      </c>
      <c r="K22" s="31" t="s">
        <v>180</v>
      </c>
      <c r="L22" s="31" t="s">
        <v>180</v>
      </c>
      <c r="M22" s="31" t="s">
        <v>180</v>
      </c>
      <c r="N22" s="29"/>
      <c r="O22" s="29" t="s">
        <v>171</v>
      </c>
    </row>
  </sheetData>
  <mergeCells count="4">
    <mergeCell ref="D5:I5"/>
    <mergeCell ref="A1:O1"/>
    <mergeCell ref="A3:O3"/>
    <mergeCell ref="A2:O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C1" zoomScale="120" workbookViewId="0">
      <selection activeCell="J14" sqref="J14"/>
    </sheetView>
  </sheetViews>
  <sheetFormatPr defaultRowHeight="15.75" x14ac:dyDescent="0.25"/>
  <cols>
    <col min="1" max="1" width="16.25" style="7" customWidth="1"/>
    <col min="2" max="2" width="8.5" style="7" customWidth="1"/>
    <col min="3" max="3" width="4.375" style="7" customWidth="1"/>
    <col min="4" max="4" width="8.125" style="7" customWidth="1"/>
    <col min="5" max="11" width="9" style="7"/>
    <col min="12" max="12" width="6.875" style="7" customWidth="1"/>
    <col min="13" max="13" width="15.75" style="7" customWidth="1"/>
    <col min="14" max="16384" width="9" style="7"/>
  </cols>
  <sheetData>
    <row r="1" spans="1:15" s="15" customFormat="1" ht="20.100000000000001" customHeight="1" x14ac:dyDescent="0.3">
      <c r="A1" s="48" t="s">
        <v>217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5" s="15" customFormat="1" ht="20.100000000000001" customHeight="1" x14ac:dyDescent="0.3">
      <c r="A2" s="48" t="s">
        <v>242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38"/>
      <c r="O3" s="38"/>
    </row>
    <row r="4" spans="1:15" s="18" customFormat="1" ht="7.5" customHeight="1" x14ac:dyDescent="0.25"/>
    <row r="5" spans="1:15" s="18" customFormat="1" ht="17.100000000000001" customHeight="1" x14ac:dyDescent="0.25">
      <c r="A5" s="16"/>
      <c r="B5" s="16"/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16"/>
      <c r="M5" s="16"/>
    </row>
    <row r="6" spans="1:15" s="18" customFormat="1" ht="17.100000000000001" customHeight="1" x14ac:dyDescent="0.25">
      <c r="A6" s="19" t="s">
        <v>174</v>
      </c>
      <c r="B6" s="20" t="s">
        <v>74</v>
      </c>
      <c r="C6" s="20"/>
      <c r="D6" s="8" t="s">
        <v>75</v>
      </c>
      <c r="E6" s="8" t="s">
        <v>75</v>
      </c>
      <c r="F6" s="8" t="s">
        <v>76</v>
      </c>
      <c r="G6" s="8" t="s">
        <v>77</v>
      </c>
      <c r="H6" s="35" t="s">
        <v>78</v>
      </c>
      <c r="I6" s="8" t="s">
        <v>79</v>
      </c>
      <c r="J6" s="8" t="s">
        <v>68</v>
      </c>
      <c r="K6" s="8" t="s">
        <v>172</v>
      </c>
      <c r="L6" s="21"/>
      <c r="M6" s="19" t="s">
        <v>82</v>
      </c>
    </row>
    <row r="7" spans="1:15" s="18" customFormat="1" ht="17.100000000000001" customHeight="1" x14ac:dyDescent="0.25">
      <c r="A7" s="19" t="s">
        <v>175</v>
      </c>
      <c r="B7" s="10" t="s">
        <v>83</v>
      </c>
      <c r="C7" s="10"/>
      <c r="D7" s="8" t="s">
        <v>85</v>
      </c>
      <c r="E7" s="8" t="s">
        <v>86</v>
      </c>
      <c r="F7" s="8" t="s">
        <v>87</v>
      </c>
      <c r="G7" s="8" t="s">
        <v>88</v>
      </c>
      <c r="H7" s="35" t="s">
        <v>89</v>
      </c>
      <c r="I7" s="8" t="s">
        <v>90</v>
      </c>
      <c r="J7" s="8" t="s">
        <v>0</v>
      </c>
      <c r="K7" s="8"/>
      <c r="L7" s="21"/>
      <c r="M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94</v>
      </c>
      <c r="E8" s="8" t="s">
        <v>95</v>
      </c>
      <c r="F8" s="8" t="s">
        <v>96</v>
      </c>
      <c r="G8" s="8" t="s">
        <v>97</v>
      </c>
      <c r="H8" s="35" t="s">
        <v>98</v>
      </c>
      <c r="I8" s="8" t="s">
        <v>99</v>
      </c>
      <c r="J8" s="8" t="s">
        <v>102</v>
      </c>
      <c r="K8" s="8" t="s">
        <v>173</v>
      </c>
      <c r="L8" s="21"/>
      <c r="M8" s="21"/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188</v>
      </c>
      <c r="F9" s="13" t="s">
        <v>191</v>
      </c>
      <c r="G9" s="13"/>
      <c r="H9" s="23" t="s">
        <v>103</v>
      </c>
      <c r="I9" s="13" t="s">
        <v>189</v>
      </c>
      <c r="J9" s="13" t="s">
        <v>190</v>
      </c>
      <c r="K9" s="13"/>
      <c r="L9" s="22"/>
      <c r="M9" s="22"/>
    </row>
    <row r="10" spans="1:15" s="24" customFormat="1" ht="18" customHeight="1" x14ac:dyDescent="0.25">
      <c r="A10" s="25" t="s">
        <v>179</v>
      </c>
      <c r="B10" s="24">
        <f>SUM(D10:K10)</f>
        <v>2780.6882000000001</v>
      </c>
      <c r="D10" s="24">
        <f t="shared" ref="D10:K10" si="0">SUM(D11:D22)</f>
        <v>266.36839999999995</v>
      </c>
      <c r="E10" s="24">
        <f t="shared" si="0"/>
        <v>136.0427</v>
      </c>
      <c r="F10" s="24">
        <f t="shared" si="0"/>
        <v>139.5992</v>
      </c>
      <c r="G10" s="24">
        <f t="shared" si="0"/>
        <v>269.83640000000003</v>
      </c>
      <c r="H10" s="24">
        <f t="shared" si="0"/>
        <v>426.03399999999999</v>
      </c>
      <c r="I10" s="24">
        <f t="shared" si="0"/>
        <v>1303.876</v>
      </c>
      <c r="J10" s="24">
        <f t="shared" si="0"/>
        <v>200.5264</v>
      </c>
      <c r="K10" s="24">
        <f t="shared" si="0"/>
        <v>38.405099999999997</v>
      </c>
      <c r="M10" s="25" t="s">
        <v>83</v>
      </c>
    </row>
    <row r="11" spans="1:15" s="26" customFormat="1" ht="18" customHeight="1" x14ac:dyDescent="0.25">
      <c r="A11" s="26" t="s">
        <v>1</v>
      </c>
      <c r="B11" s="26">
        <f t="shared" ref="B11:B22" si="1">SUM(D11:K11)</f>
        <v>420.7165</v>
      </c>
      <c r="D11" s="30" t="s">
        <v>180</v>
      </c>
      <c r="E11" s="30" t="s">
        <v>180</v>
      </c>
      <c r="F11" s="30" t="s">
        <v>180</v>
      </c>
      <c r="G11" s="30" t="s">
        <v>180</v>
      </c>
      <c r="H11" s="26">
        <v>258.19099999999997</v>
      </c>
      <c r="I11" s="26">
        <v>162.52549999999999</v>
      </c>
      <c r="J11" s="30" t="s">
        <v>180</v>
      </c>
      <c r="K11" s="30" t="s">
        <v>180</v>
      </c>
      <c r="M11" s="4" t="s">
        <v>107</v>
      </c>
    </row>
    <row r="12" spans="1:15" s="26" customFormat="1" ht="18" customHeight="1" x14ac:dyDescent="0.25">
      <c r="A12" s="26" t="s">
        <v>2</v>
      </c>
      <c r="B12" s="26">
        <f t="shared" si="1"/>
        <v>68.391499999999994</v>
      </c>
      <c r="D12" s="26">
        <v>68.391499999999994</v>
      </c>
      <c r="E12" s="30" t="s">
        <v>180</v>
      </c>
      <c r="F12" s="30" t="s">
        <v>180</v>
      </c>
      <c r="G12" s="30" t="s">
        <v>180</v>
      </c>
      <c r="H12" s="30" t="s">
        <v>180</v>
      </c>
      <c r="I12" s="30" t="s">
        <v>180</v>
      </c>
      <c r="J12" s="30" t="s">
        <v>180</v>
      </c>
      <c r="K12" s="30" t="s">
        <v>180</v>
      </c>
      <c r="M12" s="27" t="s">
        <v>108</v>
      </c>
    </row>
    <row r="13" spans="1:15" s="26" customFormat="1" ht="18" customHeight="1" x14ac:dyDescent="0.25">
      <c r="A13" s="26" t="s">
        <v>3</v>
      </c>
      <c r="B13" s="26">
        <f t="shared" si="1"/>
        <v>37.6569</v>
      </c>
      <c r="D13" s="30" t="s">
        <v>180</v>
      </c>
      <c r="E13" s="30" t="s">
        <v>180</v>
      </c>
      <c r="F13" s="26">
        <v>37.6569</v>
      </c>
      <c r="G13" s="30" t="s">
        <v>180</v>
      </c>
      <c r="H13" s="30" t="s">
        <v>180</v>
      </c>
      <c r="I13" s="30" t="s">
        <v>180</v>
      </c>
      <c r="J13" s="30" t="s">
        <v>180</v>
      </c>
      <c r="K13" s="30" t="s">
        <v>180</v>
      </c>
      <c r="M13" s="27" t="s">
        <v>109</v>
      </c>
    </row>
    <row r="14" spans="1:15" s="26" customFormat="1" ht="18" customHeight="1" x14ac:dyDescent="0.25">
      <c r="A14" s="26" t="s">
        <v>4</v>
      </c>
      <c r="B14" s="26">
        <f t="shared" si="1"/>
        <v>57.581299999999999</v>
      </c>
      <c r="D14" s="30" t="s">
        <v>180</v>
      </c>
      <c r="E14" s="30" t="s">
        <v>180</v>
      </c>
      <c r="F14" s="26">
        <v>57.581299999999999</v>
      </c>
      <c r="G14" s="30" t="s">
        <v>180</v>
      </c>
      <c r="H14" s="30" t="s">
        <v>180</v>
      </c>
      <c r="I14" s="30" t="s">
        <v>180</v>
      </c>
      <c r="J14" s="30" t="s">
        <v>180</v>
      </c>
      <c r="K14" s="30" t="s">
        <v>180</v>
      </c>
      <c r="M14" s="6" t="s">
        <v>110</v>
      </c>
    </row>
    <row r="15" spans="1:15" s="26" customFormat="1" ht="18" customHeight="1" x14ac:dyDescent="0.25">
      <c r="A15" s="26" t="s">
        <v>5</v>
      </c>
      <c r="B15" s="26">
        <f t="shared" si="1"/>
        <v>50.510599999999997</v>
      </c>
      <c r="D15" s="30" t="s">
        <v>180</v>
      </c>
      <c r="E15" s="30" t="s">
        <v>180</v>
      </c>
      <c r="F15" s="30" t="s">
        <v>180</v>
      </c>
      <c r="G15" s="30" t="s">
        <v>180</v>
      </c>
      <c r="H15" s="26">
        <v>50.510599999999997</v>
      </c>
      <c r="I15" s="30" t="s">
        <v>180</v>
      </c>
      <c r="J15" s="30" t="s">
        <v>180</v>
      </c>
      <c r="K15" s="30" t="s">
        <v>180</v>
      </c>
      <c r="M15" s="6" t="s">
        <v>111</v>
      </c>
    </row>
    <row r="16" spans="1:15" s="26" customFormat="1" ht="18" customHeight="1" x14ac:dyDescent="0.25">
      <c r="A16" s="26" t="s">
        <v>7</v>
      </c>
      <c r="B16" s="26">
        <f t="shared" si="1"/>
        <v>64.542699999999996</v>
      </c>
      <c r="D16" s="26">
        <v>64.542699999999996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M16" s="6" t="s">
        <v>113</v>
      </c>
    </row>
    <row r="17" spans="1:13" s="26" customFormat="1" ht="18" customHeight="1" x14ac:dyDescent="0.25">
      <c r="A17" s="26" t="s">
        <v>8</v>
      </c>
      <c r="B17" s="26">
        <f t="shared" si="1"/>
        <v>1205.3233</v>
      </c>
      <c r="D17" s="30" t="s">
        <v>180</v>
      </c>
      <c r="E17" s="30" t="s">
        <v>180</v>
      </c>
      <c r="F17" s="30" t="s">
        <v>180</v>
      </c>
      <c r="G17" s="26">
        <v>269.83640000000003</v>
      </c>
      <c r="H17" s="26">
        <v>60.439900000000002</v>
      </c>
      <c r="I17" s="26">
        <v>636.1155</v>
      </c>
      <c r="J17" s="26">
        <v>200.5264</v>
      </c>
      <c r="K17" s="26">
        <v>38.405099999999997</v>
      </c>
      <c r="M17" s="26" t="s">
        <v>114</v>
      </c>
    </row>
    <row r="18" spans="1:13" s="26" customFormat="1" ht="18" customHeight="1" x14ac:dyDescent="0.25">
      <c r="A18" s="26" t="s">
        <v>9</v>
      </c>
      <c r="B18" s="26">
        <f t="shared" si="1"/>
        <v>44.360999999999997</v>
      </c>
      <c r="D18" s="30" t="s">
        <v>180</v>
      </c>
      <c r="E18" s="30" t="s">
        <v>180</v>
      </c>
      <c r="F18" s="26">
        <v>44.360999999999997</v>
      </c>
      <c r="G18" s="30" t="s">
        <v>180</v>
      </c>
      <c r="H18" s="30" t="s">
        <v>180</v>
      </c>
      <c r="I18" s="30" t="s">
        <v>180</v>
      </c>
      <c r="J18" s="30" t="s">
        <v>180</v>
      </c>
      <c r="K18" s="30" t="s">
        <v>180</v>
      </c>
      <c r="M18" s="4" t="s">
        <v>115</v>
      </c>
    </row>
    <row r="19" spans="1:13" s="26" customFormat="1" ht="18" customHeight="1" x14ac:dyDescent="0.25">
      <c r="A19" s="26" t="s">
        <v>52</v>
      </c>
      <c r="B19" s="26">
        <f t="shared" si="1"/>
        <v>56.892499999999998</v>
      </c>
      <c r="D19" s="30" t="s">
        <v>180</v>
      </c>
      <c r="E19" s="30" t="s">
        <v>180</v>
      </c>
      <c r="F19" s="30" t="s">
        <v>180</v>
      </c>
      <c r="G19" s="30" t="s">
        <v>180</v>
      </c>
      <c r="H19" s="26">
        <v>56.892499999999998</v>
      </c>
      <c r="I19" s="30" t="s">
        <v>180</v>
      </c>
      <c r="J19" s="30" t="s">
        <v>180</v>
      </c>
      <c r="K19" s="30" t="s">
        <v>180</v>
      </c>
      <c r="M19" s="5" t="s">
        <v>127</v>
      </c>
    </row>
    <row r="20" spans="1:13" s="26" customFormat="1" ht="18" customHeight="1" x14ac:dyDescent="0.25">
      <c r="A20" s="26" t="s">
        <v>53</v>
      </c>
      <c r="B20" s="26">
        <f t="shared" si="1"/>
        <v>360.5865</v>
      </c>
      <c r="D20" s="30" t="s">
        <v>180</v>
      </c>
      <c r="E20" s="26">
        <v>136.0427</v>
      </c>
      <c r="F20" s="30" t="s">
        <v>180</v>
      </c>
      <c r="G20" s="30" t="s">
        <v>180</v>
      </c>
      <c r="H20" s="30" t="s">
        <v>180</v>
      </c>
      <c r="I20" s="26">
        <v>224.5438</v>
      </c>
      <c r="J20" s="30" t="s">
        <v>180</v>
      </c>
      <c r="K20" s="30" t="s">
        <v>180</v>
      </c>
      <c r="M20" s="5" t="s">
        <v>128</v>
      </c>
    </row>
    <row r="21" spans="1:13" s="26" customFormat="1" ht="18" customHeight="1" x14ac:dyDescent="0.25">
      <c r="A21" s="26" t="s">
        <v>54</v>
      </c>
      <c r="B21" s="26">
        <f t="shared" si="1"/>
        <v>133.4342</v>
      </c>
      <c r="D21" s="26">
        <v>133.4342</v>
      </c>
      <c r="E21" s="30" t="s">
        <v>180</v>
      </c>
      <c r="F21" s="30" t="s">
        <v>180</v>
      </c>
      <c r="G21" s="30" t="s">
        <v>180</v>
      </c>
      <c r="H21" s="30" t="s">
        <v>180</v>
      </c>
      <c r="I21" s="30" t="s">
        <v>180</v>
      </c>
      <c r="J21" s="30" t="s">
        <v>180</v>
      </c>
      <c r="K21" s="30" t="s">
        <v>180</v>
      </c>
      <c r="M21" s="5" t="s">
        <v>129</v>
      </c>
    </row>
    <row r="22" spans="1:13" s="26" customFormat="1" ht="18" customHeight="1" x14ac:dyDescent="0.25">
      <c r="A22" s="29" t="s">
        <v>43</v>
      </c>
      <c r="B22" s="29">
        <f t="shared" si="1"/>
        <v>280.69119999999998</v>
      </c>
      <c r="C22" s="29"/>
      <c r="D22" s="31" t="s">
        <v>180</v>
      </c>
      <c r="E22" s="31" t="s">
        <v>180</v>
      </c>
      <c r="F22" s="31" t="s">
        <v>180</v>
      </c>
      <c r="G22" s="31" t="s">
        <v>180</v>
      </c>
      <c r="H22" s="31" t="s">
        <v>180</v>
      </c>
      <c r="I22" s="29">
        <v>280.69119999999998</v>
      </c>
      <c r="J22" s="31" t="s">
        <v>180</v>
      </c>
      <c r="K22" s="31" t="s">
        <v>180</v>
      </c>
      <c r="L22" s="29"/>
      <c r="M22" s="29" t="s">
        <v>157</v>
      </c>
    </row>
  </sheetData>
  <mergeCells count="4">
    <mergeCell ref="A1:M1"/>
    <mergeCell ref="A3:M3"/>
    <mergeCell ref="D5:K5"/>
    <mergeCell ref="A2:M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20" workbookViewId="0">
      <selection activeCell="E14" sqref="E14"/>
    </sheetView>
  </sheetViews>
  <sheetFormatPr defaultRowHeight="15.75" x14ac:dyDescent="0.25"/>
  <cols>
    <col min="1" max="1" width="16.25" style="7" customWidth="1"/>
    <col min="2" max="2" width="9.125" style="7" customWidth="1"/>
    <col min="3" max="3" width="2.5" style="7" customWidth="1"/>
    <col min="4" max="4" width="7.75" style="7" customWidth="1"/>
    <col min="5" max="5" width="8.125" style="7" customWidth="1"/>
    <col min="6" max="6" width="8.875" style="7" customWidth="1"/>
    <col min="7" max="7" width="8.5" style="7" customWidth="1"/>
    <col min="8" max="8" width="7.75" style="7" customWidth="1"/>
    <col min="9" max="10" width="9" style="7"/>
    <col min="11" max="11" width="8" style="7" customWidth="1"/>
    <col min="12" max="12" width="8.375" style="7" customWidth="1"/>
    <col min="13" max="13" width="4.625" style="7" customWidth="1"/>
    <col min="14" max="14" width="15" style="7" customWidth="1"/>
    <col min="15" max="16384" width="9" style="7"/>
  </cols>
  <sheetData>
    <row r="1" spans="1:15" s="15" customFormat="1" ht="20.100000000000001" customHeight="1" x14ac:dyDescent="0.3">
      <c r="A1" s="48" t="s">
        <v>216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s="15" customFormat="1" ht="20.100000000000001" customHeight="1" x14ac:dyDescent="0.3">
      <c r="A2" s="48" t="s">
        <v>241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8"/>
    </row>
    <row r="4" spans="1:15" ht="7.5" customHeight="1" x14ac:dyDescent="0.25">
      <c r="B4" s="1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16"/>
      <c r="N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77</v>
      </c>
      <c r="H6" s="35" t="s">
        <v>78</v>
      </c>
      <c r="I6" s="8" t="s">
        <v>79</v>
      </c>
      <c r="J6" s="35" t="s">
        <v>80</v>
      </c>
      <c r="K6" s="14" t="s">
        <v>81</v>
      </c>
      <c r="L6" s="14" t="s">
        <v>68</v>
      </c>
      <c r="N6" s="19" t="s">
        <v>82</v>
      </c>
    </row>
    <row r="7" spans="1:15" s="18" customFormat="1" ht="17.100000000000001" customHeight="1" x14ac:dyDescent="0.25">
      <c r="A7" s="19" t="s">
        <v>175</v>
      </c>
      <c r="C7" s="10"/>
      <c r="E7" s="8" t="s">
        <v>85</v>
      </c>
      <c r="F7" s="8" t="s">
        <v>87</v>
      </c>
      <c r="G7" s="8" t="s">
        <v>88</v>
      </c>
      <c r="H7" s="35" t="s">
        <v>89</v>
      </c>
      <c r="I7" s="8" t="s">
        <v>90</v>
      </c>
      <c r="J7" s="35" t="s">
        <v>91</v>
      </c>
      <c r="K7" s="8" t="s">
        <v>92</v>
      </c>
      <c r="L7" s="8" t="s">
        <v>0</v>
      </c>
      <c r="N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97</v>
      </c>
      <c r="H8" s="35" t="s">
        <v>98</v>
      </c>
      <c r="I8" s="8" t="s">
        <v>99</v>
      </c>
      <c r="J8" s="35" t="s">
        <v>100</v>
      </c>
      <c r="K8" s="8" t="s">
        <v>101</v>
      </c>
      <c r="L8" s="8" t="s">
        <v>102</v>
      </c>
      <c r="M8" s="21"/>
      <c r="N8" s="21"/>
    </row>
    <row r="9" spans="1:15" s="18" customFormat="1" ht="17.100000000000001" customHeight="1" x14ac:dyDescent="0.25">
      <c r="A9" s="22"/>
      <c r="B9" s="23"/>
      <c r="C9" s="23"/>
      <c r="D9" s="13" t="s">
        <v>187</v>
      </c>
      <c r="E9" s="13" t="s">
        <v>187</v>
      </c>
      <c r="F9" s="13" t="s">
        <v>191</v>
      </c>
      <c r="G9" s="13"/>
      <c r="H9" s="23" t="s">
        <v>103</v>
      </c>
      <c r="I9" s="13" t="s">
        <v>189</v>
      </c>
      <c r="J9" s="23" t="s">
        <v>104</v>
      </c>
      <c r="K9" s="13" t="s">
        <v>105</v>
      </c>
      <c r="L9" s="13" t="s">
        <v>190</v>
      </c>
      <c r="M9" s="22"/>
      <c r="N9" s="22"/>
    </row>
    <row r="10" spans="1:15" s="26" customFormat="1" ht="17.100000000000001" customHeight="1" x14ac:dyDescent="0.25">
      <c r="A10" s="25" t="s">
        <v>179</v>
      </c>
      <c r="B10" s="24">
        <f>SUM(B11:B20)</f>
        <v>3646.3481000000002</v>
      </c>
      <c r="C10" s="24"/>
      <c r="D10" s="24">
        <f t="shared" ref="D10:L10" si="0">SUM(D11:D20)</f>
        <v>173.31</v>
      </c>
      <c r="E10" s="24">
        <f t="shared" si="0"/>
        <v>201.5829</v>
      </c>
      <c r="F10" s="24">
        <f t="shared" si="0"/>
        <v>461.17290000000003</v>
      </c>
      <c r="G10" s="24">
        <f t="shared" si="0"/>
        <v>451.75609999999995</v>
      </c>
      <c r="H10" s="24">
        <f t="shared" si="0"/>
        <v>557.88260000000002</v>
      </c>
      <c r="I10" s="24">
        <f t="shared" si="0"/>
        <v>496.24639999999999</v>
      </c>
      <c r="J10" s="24">
        <f t="shared" si="0"/>
        <v>87.265299999999996</v>
      </c>
      <c r="K10" s="24">
        <f t="shared" si="0"/>
        <v>61.768000000000001</v>
      </c>
      <c r="L10" s="24">
        <f t="shared" si="0"/>
        <v>1155.3638999999998</v>
      </c>
      <c r="M10" s="24"/>
      <c r="N10" s="25" t="s">
        <v>83</v>
      </c>
    </row>
    <row r="11" spans="1:15" s="26" customFormat="1" ht="17.100000000000001" customHeight="1" x14ac:dyDescent="0.25">
      <c r="A11" s="26" t="s">
        <v>1</v>
      </c>
      <c r="B11" s="26">
        <f t="shared" ref="B11:B20" si="1">SUM(D11:L11)</f>
        <v>831.79770000000008</v>
      </c>
      <c r="D11" s="30" t="s">
        <v>180</v>
      </c>
      <c r="E11" s="30" t="s">
        <v>180</v>
      </c>
      <c r="F11" s="26">
        <v>69.0505</v>
      </c>
      <c r="G11" s="26">
        <v>167.31979999999999</v>
      </c>
      <c r="H11" s="26">
        <v>237.2655</v>
      </c>
      <c r="I11" s="30" t="s">
        <v>180</v>
      </c>
      <c r="J11" s="30" t="s">
        <v>180</v>
      </c>
      <c r="K11" s="30" t="s">
        <v>180</v>
      </c>
      <c r="L11" s="26">
        <v>358.1619</v>
      </c>
      <c r="N11" s="4" t="s">
        <v>107</v>
      </c>
    </row>
    <row r="12" spans="1:15" s="26" customFormat="1" ht="17.100000000000001" customHeight="1" x14ac:dyDescent="0.25">
      <c r="A12" s="26" t="s">
        <v>3</v>
      </c>
      <c r="B12" s="26">
        <f t="shared" si="1"/>
        <v>278.46090000000004</v>
      </c>
      <c r="D12" s="30" t="s">
        <v>180</v>
      </c>
      <c r="E12" s="26">
        <v>96.903800000000004</v>
      </c>
      <c r="F12" s="30" t="s">
        <v>180</v>
      </c>
      <c r="G12" s="30" t="s">
        <v>180</v>
      </c>
      <c r="H12" s="26">
        <v>70.673100000000005</v>
      </c>
      <c r="I12" s="26">
        <v>110.884</v>
      </c>
      <c r="J12" s="30" t="s">
        <v>180</v>
      </c>
      <c r="K12" s="30" t="s">
        <v>180</v>
      </c>
      <c r="L12" s="30" t="s">
        <v>180</v>
      </c>
      <c r="N12" s="27" t="s">
        <v>109</v>
      </c>
    </row>
    <row r="13" spans="1:15" s="26" customFormat="1" ht="17.100000000000001" customHeight="1" x14ac:dyDescent="0.25">
      <c r="A13" s="26" t="s">
        <v>4</v>
      </c>
      <c r="B13" s="26">
        <f t="shared" si="1"/>
        <v>107.7966</v>
      </c>
      <c r="D13" s="30" t="s">
        <v>180</v>
      </c>
      <c r="E13" s="30" t="s">
        <v>180</v>
      </c>
      <c r="F13" s="30" t="s">
        <v>180</v>
      </c>
      <c r="G13" s="30" t="s">
        <v>180</v>
      </c>
      <c r="H13" s="26">
        <v>107.7966</v>
      </c>
      <c r="I13" s="30" t="s">
        <v>180</v>
      </c>
      <c r="J13" s="30" t="s">
        <v>180</v>
      </c>
      <c r="K13" s="30" t="s">
        <v>180</v>
      </c>
      <c r="L13" s="30" t="s">
        <v>180</v>
      </c>
      <c r="N13" s="6" t="s">
        <v>110</v>
      </c>
    </row>
    <row r="14" spans="1:15" s="26" customFormat="1" ht="17.100000000000001" customHeight="1" x14ac:dyDescent="0.25">
      <c r="A14" s="26" t="s">
        <v>5</v>
      </c>
      <c r="B14" s="26">
        <f t="shared" si="1"/>
        <v>119.3434</v>
      </c>
      <c r="D14" s="30" t="s">
        <v>180</v>
      </c>
      <c r="E14" s="26">
        <v>56.442399999999999</v>
      </c>
      <c r="F14" s="30" t="s">
        <v>180</v>
      </c>
      <c r="G14" s="30" t="s">
        <v>180</v>
      </c>
      <c r="H14" s="26">
        <v>62.901000000000003</v>
      </c>
      <c r="I14" s="30" t="s">
        <v>180</v>
      </c>
      <c r="J14" s="30" t="s">
        <v>180</v>
      </c>
      <c r="K14" s="30" t="s">
        <v>180</v>
      </c>
      <c r="L14" s="30" t="s">
        <v>180</v>
      </c>
      <c r="N14" s="6" t="s">
        <v>111</v>
      </c>
    </row>
    <row r="15" spans="1:15" s="26" customFormat="1" ht="17.100000000000001" customHeight="1" x14ac:dyDescent="0.25">
      <c r="A15" s="26" t="s">
        <v>7</v>
      </c>
      <c r="B15" s="26">
        <f t="shared" si="1"/>
        <v>158.53139999999999</v>
      </c>
      <c r="D15" s="30" t="s">
        <v>180</v>
      </c>
      <c r="E15" s="30" t="s">
        <v>180</v>
      </c>
      <c r="F15" s="30" t="s">
        <v>180</v>
      </c>
      <c r="G15" s="26">
        <v>158.53139999999999</v>
      </c>
      <c r="H15" s="30" t="s">
        <v>180</v>
      </c>
      <c r="I15" s="30" t="s">
        <v>180</v>
      </c>
      <c r="J15" s="30" t="s">
        <v>180</v>
      </c>
      <c r="K15" s="30" t="s">
        <v>180</v>
      </c>
      <c r="L15" s="30" t="s">
        <v>180</v>
      </c>
      <c r="N15" s="6" t="s">
        <v>113</v>
      </c>
    </row>
    <row r="16" spans="1:15" s="26" customFormat="1" ht="17.100000000000001" customHeight="1" x14ac:dyDescent="0.25">
      <c r="A16" s="26" t="s">
        <v>8</v>
      </c>
      <c r="B16" s="26">
        <f t="shared" si="1"/>
        <v>858.67849999999999</v>
      </c>
      <c r="D16" s="26">
        <v>121.6399</v>
      </c>
      <c r="E16" s="30" t="s">
        <v>180</v>
      </c>
      <c r="F16" s="30" t="s">
        <v>180</v>
      </c>
      <c r="G16" s="30" t="s">
        <v>180</v>
      </c>
      <c r="H16" s="30" t="s">
        <v>180</v>
      </c>
      <c r="I16" s="30" t="s">
        <v>180</v>
      </c>
      <c r="J16" s="30" t="s">
        <v>180</v>
      </c>
      <c r="K16" s="30" t="s">
        <v>180</v>
      </c>
      <c r="L16" s="26">
        <v>737.03859999999997</v>
      </c>
      <c r="N16" s="26" t="s">
        <v>114</v>
      </c>
    </row>
    <row r="17" spans="1:14" s="26" customFormat="1" ht="17.100000000000001" customHeight="1" x14ac:dyDescent="0.25">
      <c r="A17" s="26" t="s">
        <v>9</v>
      </c>
      <c r="B17" s="26">
        <f t="shared" si="1"/>
        <v>870.21579999999994</v>
      </c>
      <c r="D17" s="26">
        <v>51.670099999999998</v>
      </c>
      <c r="E17" s="26">
        <v>48.236699999999999</v>
      </c>
      <c r="F17" s="26">
        <v>309.3811</v>
      </c>
      <c r="G17" s="26">
        <v>125.9049</v>
      </c>
      <c r="H17" s="30" t="s">
        <v>180</v>
      </c>
      <c r="I17" s="26">
        <v>335.02299999999997</v>
      </c>
      <c r="J17" s="30" t="s">
        <v>180</v>
      </c>
      <c r="K17" s="30" t="s">
        <v>180</v>
      </c>
      <c r="L17" s="30" t="s">
        <v>180</v>
      </c>
      <c r="N17" s="4" t="s">
        <v>115</v>
      </c>
    </row>
    <row r="18" spans="1:14" s="26" customFormat="1" ht="17.100000000000001" customHeight="1" x14ac:dyDescent="0.25">
      <c r="A18" s="26" t="s">
        <v>11</v>
      </c>
      <c r="B18" s="26">
        <f t="shared" si="1"/>
        <v>141.01439999999999</v>
      </c>
      <c r="D18" s="30" t="s">
        <v>180</v>
      </c>
      <c r="E18" s="30" t="s">
        <v>180</v>
      </c>
      <c r="F18" s="30" t="s">
        <v>180</v>
      </c>
      <c r="G18" s="30" t="s">
        <v>180</v>
      </c>
      <c r="H18" s="26">
        <v>79.246399999999994</v>
      </c>
      <c r="I18" s="30" t="s">
        <v>180</v>
      </c>
      <c r="J18" s="30" t="s">
        <v>180</v>
      </c>
      <c r="K18" s="26">
        <v>61.768000000000001</v>
      </c>
      <c r="L18" s="30" t="s">
        <v>180</v>
      </c>
      <c r="N18" s="6" t="s">
        <v>117</v>
      </c>
    </row>
    <row r="19" spans="1:14" s="26" customFormat="1" ht="17.100000000000001" customHeight="1" x14ac:dyDescent="0.25">
      <c r="A19" s="26" t="s">
        <v>43</v>
      </c>
      <c r="B19" s="26">
        <f t="shared" si="1"/>
        <v>87.265299999999996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28">
        <v>87.265299999999996</v>
      </c>
      <c r="K19" s="33" t="s">
        <v>180</v>
      </c>
      <c r="L19" s="30" t="s">
        <v>180</v>
      </c>
      <c r="N19" s="26" t="s">
        <v>157</v>
      </c>
    </row>
    <row r="20" spans="1:14" s="26" customFormat="1" ht="17.100000000000001" customHeight="1" x14ac:dyDescent="0.25">
      <c r="A20" s="29" t="s">
        <v>45</v>
      </c>
      <c r="B20" s="29">
        <f t="shared" si="1"/>
        <v>193.24409999999997</v>
      </c>
      <c r="C20" s="29"/>
      <c r="D20" s="31" t="s">
        <v>180</v>
      </c>
      <c r="E20" s="31" t="s">
        <v>180</v>
      </c>
      <c r="F20" s="29">
        <v>82.741299999999995</v>
      </c>
      <c r="G20" s="31" t="s">
        <v>180</v>
      </c>
      <c r="H20" s="31" t="s">
        <v>180</v>
      </c>
      <c r="I20" s="29">
        <v>50.339399999999998</v>
      </c>
      <c r="J20" s="31" t="s">
        <v>180</v>
      </c>
      <c r="K20" s="31" t="s">
        <v>180</v>
      </c>
      <c r="L20" s="29">
        <v>60.163400000000003</v>
      </c>
      <c r="M20" s="29"/>
      <c r="N20" s="29" t="s">
        <v>159</v>
      </c>
    </row>
  </sheetData>
  <mergeCells count="4">
    <mergeCell ref="A1:N1"/>
    <mergeCell ref="A3:N3"/>
    <mergeCell ref="A2:N2"/>
    <mergeCell ref="D5:L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20" workbookViewId="0">
      <selection activeCell="E14" sqref="E14"/>
    </sheetView>
  </sheetViews>
  <sheetFormatPr defaultRowHeight="15.75" x14ac:dyDescent="0.25"/>
  <cols>
    <col min="1" max="1" width="16.25" style="7" customWidth="1"/>
    <col min="2" max="2" width="13" style="7" customWidth="1"/>
    <col min="3" max="3" width="4.5" style="7" customWidth="1"/>
    <col min="4" max="8" width="12.5" style="7" customWidth="1"/>
    <col min="9" max="9" width="8.875" style="7" customWidth="1"/>
    <col min="10" max="10" width="17.875" style="7" customWidth="1"/>
    <col min="11" max="16384" width="9" style="7"/>
  </cols>
  <sheetData>
    <row r="1" spans="1:15" s="15" customFormat="1" ht="20.100000000000001" customHeight="1" x14ac:dyDescent="0.3">
      <c r="A1" s="48" t="s">
        <v>215</v>
      </c>
      <c r="B1" s="48"/>
      <c r="C1" s="48"/>
      <c r="D1" s="48"/>
      <c r="E1" s="48"/>
      <c r="F1" s="48"/>
      <c r="G1" s="48"/>
      <c r="H1" s="48"/>
      <c r="I1" s="48"/>
      <c r="J1" s="48"/>
    </row>
    <row r="2" spans="1:15" s="15" customFormat="1" ht="20.100000000000001" customHeight="1" x14ac:dyDescent="0.3">
      <c r="A2" s="48" t="s">
        <v>240</v>
      </c>
      <c r="B2" s="48"/>
      <c r="C2" s="48"/>
      <c r="D2" s="48"/>
      <c r="E2" s="48"/>
      <c r="F2" s="48"/>
      <c r="G2" s="48"/>
      <c r="H2" s="48"/>
      <c r="I2" s="48"/>
      <c r="J2" s="48"/>
      <c r="K2" s="38"/>
      <c r="L2" s="38"/>
      <c r="M2" s="38"/>
      <c r="N2" s="38"/>
      <c r="O2" s="38"/>
    </row>
    <row r="3" spans="1:15" s="15" customFormat="1" ht="20.100000000000001" customHeight="1" x14ac:dyDescent="0.3">
      <c r="A3" s="48" t="s">
        <v>181</v>
      </c>
      <c r="B3" s="48"/>
      <c r="C3" s="48"/>
      <c r="D3" s="48"/>
      <c r="E3" s="48"/>
      <c r="F3" s="48"/>
      <c r="G3" s="48"/>
      <c r="H3" s="48"/>
      <c r="I3" s="48"/>
      <c r="J3" s="48"/>
      <c r="K3" s="38"/>
      <c r="L3" s="38"/>
      <c r="M3" s="38"/>
      <c r="N3" s="38"/>
      <c r="O3" s="38"/>
    </row>
    <row r="4" spans="1:15" s="18" customFormat="1" ht="7.5" customHeight="1" x14ac:dyDescent="0.25">
      <c r="B4" s="22"/>
    </row>
    <row r="5" spans="1:15" s="18" customFormat="1" ht="20.100000000000001" customHeight="1" x14ac:dyDescent="0.25">
      <c r="A5" s="16"/>
      <c r="B5" s="20" t="s">
        <v>74</v>
      </c>
      <c r="C5" s="16"/>
      <c r="D5" s="47" t="s">
        <v>73</v>
      </c>
      <c r="E5" s="47"/>
      <c r="F5" s="47"/>
      <c r="G5" s="47"/>
      <c r="H5" s="47"/>
      <c r="I5" s="16"/>
      <c r="J5" s="16"/>
    </row>
    <row r="6" spans="1:15" s="18" customFormat="1" ht="17.100000000000001" customHeight="1" x14ac:dyDescent="0.25">
      <c r="A6" s="19" t="s">
        <v>174</v>
      </c>
      <c r="B6" s="10" t="s">
        <v>83</v>
      </c>
      <c r="C6" s="20"/>
      <c r="D6" s="20" t="s">
        <v>65</v>
      </c>
      <c r="E6" s="8" t="s">
        <v>75</v>
      </c>
      <c r="F6" s="8" t="s">
        <v>76</v>
      </c>
      <c r="G6" s="8" t="s">
        <v>77</v>
      </c>
      <c r="H6" s="8" t="s">
        <v>79</v>
      </c>
      <c r="J6" s="19" t="s">
        <v>82</v>
      </c>
    </row>
    <row r="7" spans="1:15" s="18" customFormat="1" ht="17.100000000000001" customHeight="1" x14ac:dyDescent="0.25">
      <c r="A7" s="19" t="s">
        <v>175</v>
      </c>
      <c r="B7" s="21"/>
      <c r="C7" s="10"/>
      <c r="D7" s="21"/>
      <c r="E7" s="8" t="s">
        <v>85</v>
      </c>
      <c r="F7" s="8" t="s">
        <v>87</v>
      </c>
      <c r="G7" s="8" t="s">
        <v>88</v>
      </c>
      <c r="H7" s="8" t="s">
        <v>90</v>
      </c>
      <c r="I7" s="21"/>
      <c r="J7" s="19" t="s">
        <v>93</v>
      </c>
    </row>
    <row r="8" spans="1:15" s="18" customFormat="1" ht="17.100000000000001" customHeight="1" x14ac:dyDescent="0.25">
      <c r="A8" s="19"/>
      <c r="B8" s="20"/>
      <c r="C8" s="20"/>
      <c r="D8" s="8" t="s">
        <v>84</v>
      </c>
      <c r="E8" s="8" t="s">
        <v>94</v>
      </c>
      <c r="F8" s="8" t="s">
        <v>96</v>
      </c>
      <c r="G8" s="8" t="s">
        <v>97</v>
      </c>
      <c r="H8" s="8" t="s">
        <v>99</v>
      </c>
      <c r="I8" s="21"/>
      <c r="J8" s="21"/>
    </row>
    <row r="9" spans="1:15" s="18" customFormat="1" ht="17.100000000000001" customHeight="1" x14ac:dyDescent="0.25">
      <c r="A9" s="37"/>
      <c r="B9" s="23"/>
      <c r="C9" s="23"/>
      <c r="D9" s="13" t="s">
        <v>187</v>
      </c>
      <c r="E9" s="13" t="s">
        <v>187</v>
      </c>
      <c r="F9" s="13" t="s">
        <v>191</v>
      </c>
      <c r="G9" s="13"/>
      <c r="H9" s="13" t="s">
        <v>189</v>
      </c>
      <c r="I9" s="22"/>
      <c r="J9" s="22"/>
    </row>
    <row r="10" spans="1:15" s="24" customFormat="1" ht="17.100000000000001" customHeight="1" x14ac:dyDescent="0.25">
      <c r="A10" s="25" t="s">
        <v>179</v>
      </c>
      <c r="B10" s="24">
        <f>SUM(B11:B26)</f>
        <v>10250.571999999998</v>
      </c>
      <c r="D10" s="24">
        <f>SUM(D11:D26)</f>
        <v>4055.4452999999999</v>
      </c>
      <c r="E10" s="24">
        <f>SUM(E11:E26)</f>
        <v>136.12620000000001</v>
      </c>
      <c r="F10" s="24">
        <f>SUM(F11:F26)</f>
        <v>721.91379999999992</v>
      </c>
      <c r="G10" s="24">
        <f>SUM(G11:G26)</f>
        <v>2147.5618999999997</v>
      </c>
      <c r="H10" s="24">
        <f>SUM(H11:H26)</f>
        <v>3189.5248000000001</v>
      </c>
      <c r="J10" s="25" t="s">
        <v>83</v>
      </c>
    </row>
    <row r="11" spans="1:15" s="26" customFormat="1" ht="17.100000000000001" customHeight="1" x14ac:dyDescent="0.25">
      <c r="A11" s="26" t="s">
        <v>1</v>
      </c>
      <c r="B11" s="26">
        <f t="shared" ref="B11:B26" si="0">SUM(D11:H11)</f>
        <v>624.37779999999998</v>
      </c>
      <c r="D11" s="26">
        <v>624.37779999999998</v>
      </c>
      <c r="E11" s="30" t="s">
        <v>180</v>
      </c>
      <c r="F11" s="30" t="s">
        <v>180</v>
      </c>
      <c r="G11" s="30" t="s">
        <v>180</v>
      </c>
      <c r="H11" s="30" t="s">
        <v>180</v>
      </c>
      <c r="J11" s="4" t="s">
        <v>107</v>
      </c>
    </row>
    <row r="12" spans="1:15" s="26" customFormat="1" ht="17.100000000000001" customHeight="1" x14ac:dyDescent="0.25">
      <c r="A12" s="26" t="s">
        <v>5</v>
      </c>
      <c r="B12" s="26">
        <f t="shared" si="0"/>
        <v>509.99779999999998</v>
      </c>
      <c r="D12" s="30" t="s">
        <v>180</v>
      </c>
      <c r="E12" s="30" t="s">
        <v>180</v>
      </c>
      <c r="F12" s="30" t="s">
        <v>180</v>
      </c>
      <c r="G12" s="26">
        <v>96.707300000000004</v>
      </c>
      <c r="H12" s="26">
        <v>413.29050000000001</v>
      </c>
      <c r="J12" s="6" t="s">
        <v>111</v>
      </c>
    </row>
    <row r="13" spans="1:15" s="26" customFormat="1" ht="17.100000000000001" customHeight="1" x14ac:dyDescent="0.25">
      <c r="A13" s="26" t="s">
        <v>7</v>
      </c>
      <c r="B13" s="26">
        <f t="shared" si="0"/>
        <v>318.0145</v>
      </c>
      <c r="D13" s="30" t="s">
        <v>180</v>
      </c>
      <c r="E13" s="30" t="s">
        <v>180</v>
      </c>
      <c r="F13" s="30" t="s">
        <v>180</v>
      </c>
      <c r="G13" s="26">
        <v>318.0145</v>
      </c>
      <c r="H13" s="30" t="s">
        <v>180</v>
      </c>
      <c r="J13" s="6" t="s">
        <v>113</v>
      </c>
    </row>
    <row r="14" spans="1:15" s="26" customFormat="1" ht="17.100000000000001" customHeight="1" x14ac:dyDescent="0.25">
      <c r="A14" s="26" t="s">
        <v>10</v>
      </c>
      <c r="B14" s="26">
        <f t="shared" si="0"/>
        <v>2125.6304999999998</v>
      </c>
      <c r="D14" s="30" t="s">
        <v>180</v>
      </c>
      <c r="E14" s="26">
        <v>136.12620000000001</v>
      </c>
      <c r="F14" s="30" t="s">
        <v>180</v>
      </c>
      <c r="G14" s="26">
        <v>1247.9533999999999</v>
      </c>
      <c r="H14" s="26">
        <v>741.55089999999996</v>
      </c>
      <c r="J14" s="6" t="s">
        <v>116</v>
      </c>
    </row>
    <row r="15" spans="1:15" s="26" customFormat="1" ht="17.100000000000001" customHeight="1" x14ac:dyDescent="0.25">
      <c r="A15" s="26" t="s">
        <v>13</v>
      </c>
      <c r="B15" s="26">
        <f t="shared" si="0"/>
        <v>449.70960000000002</v>
      </c>
      <c r="D15" s="26">
        <v>449.70960000000002</v>
      </c>
      <c r="E15" s="30" t="s">
        <v>180</v>
      </c>
      <c r="F15" s="30" t="s">
        <v>180</v>
      </c>
      <c r="G15" s="30" t="s">
        <v>180</v>
      </c>
      <c r="H15" s="30" t="s">
        <v>180</v>
      </c>
      <c r="J15" s="6" t="s">
        <v>119</v>
      </c>
    </row>
    <row r="16" spans="1:15" s="26" customFormat="1" ht="17.100000000000001" customHeight="1" x14ac:dyDescent="0.25">
      <c r="A16" s="26" t="s">
        <v>17</v>
      </c>
      <c r="B16" s="26">
        <f t="shared" si="0"/>
        <v>809.49270000000001</v>
      </c>
      <c r="D16" s="30" t="s">
        <v>180</v>
      </c>
      <c r="E16" s="30" t="s">
        <v>180</v>
      </c>
      <c r="F16" s="26">
        <v>201.08009999999999</v>
      </c>
      <c r="G16" s="30" t="s">
        <v>180</v>
      </c>
      <c r="H16" s="26">
        <v>608.4126</v>
      </c>
      <c r="J16" s="5" t="s">
        <v>123</v>
      </c>
    </row>
    <row r="17" spans="1:10" s="26" customFormat="1" ht="17.100000000000001" customHeight="1" x14ac:dyDescent="0.25">
      <c r="A17" s="26" t="s">
        <v>52</v>
      </c>
      <c r="B17" s="26">
        <f t="shared" si="0"/>
        <v>420.65530000000001</v>
      </c>
      <c r="D17" s="26">
        <v>420.65530000000001</v>
      </c>
      <c r="E17" s="30" t="s">
        <v>180</v>
      </c>
      <c r="F17" s="30" t="s">
        <v>180</v>
      </c>
      <c r="G17" s="30" t="s">
        <v>180</v>
      </c>
      <c r="H17" s="30" t="s">
        <v>180</v>
      </c>
      <c r="J17" s="5" t="s">
        <v>127</v>
      </c>
    </row>
    <row r="18" spans="1:10" s="26" customFormat="1" ht="17.100000000000001" customHeight="1" x14ac:dyDescent="0.25">
      <c r="A18" s="26" t="s">
        <v>19</v>
      </c>
      <c r="B18" s="26">
        <f t="shared" si="0"/>
        <v>1868.2172</v>
      </c>
      <c r="D18" s="26">
        <v>566.56529999999998</v>
      </c>
      <c r="E18" s="30" t="s">
        <v>180</v>
      </c>
      <c r="F18" s="26">
        <v>520.83369999999991</v>
      </c>
      <c r="G18" s="30" t="s">
        <v>180</v>
      </c>
      <c r="H18" s="26">
        <v>780.81820000000005</v>
      </c>
      <c r="J18" s="5" t="s">
        <v>133</v>
      </c>
    </row>
    <row r="19" spans="1:10" s="26" customFormat="1" ht="17.100000000000001" customHeight="1" x14ac:dyDescent="0.25">
      <c r="A19" s="26" t="s">
        <v>22</v>
      </c>
      <c r="B19" s="26">
        <f t="shared" si="0"/>
        <v>427.15859999999998</v>
      </c>
      <c r="D19" s="26">
        <v>427.15859999999998</v>
      </c>
      <c r="E19" s="30" t="s">
        <v>180</v>
      </c>
      <c r="F19" s="30" t="s">
        <v>180</v>
      </c>
      <c r="G19" s="30" t="s">
        <v>180</v>
      </c>
      <c r="H19" s="30" t="s">
        <v>180</v>
      </c>
      <c r="J19" s="5" t="s">
        <v>136</v>
      </c>
    </row>
    <row r="20" spans="1:10" s="26" customFormat="1" ht="17.100000000000001" customHeight="1" x14ac:dyDescent="0.25">
      <c r="A20" s="26" t="s">
        <v>24</v>
      </c>
      <c r="B20" s="26">
        <f t="shared" si="0"/>
        <v>534.51210000000003</v>
      </c>
      <c r="D20" s="26">
        <v>534.51210000000003</v>
      </c>
      <c r="E20" s="30" t="s">
        <v>180</v>
      </c>
      <c r="F20" s="30" t="s">
        <v>180</v>
      </c>
      <c r="G20" s="30" t="s">
        <v>180</v>
      </c>
      <c r="H20" s="30" t="s">
        <v>180</v>
      </c>
      <c r="J20" s="5" t="s">
        <v>138</v>
      </c>
    </row>
    <row r="21" spans="1:10" s="26" customFormat="1" ht="17.100000000000001" customHeight="1" x14ac:dyDescent="0.25">
      <c r="A21" s="26" t="s">
        <v>27</v>
      </c>
      <c r="B21" s="26">
        <f t="shared" si="0"/>
        <v>192.07429999999999</v>
      </c>
      <c r="D21" s="30" t="s">
        <v>180</v>
      </c>
      <c r="E21" s="30" t="s">
        <v>180</v>
      </c>
      <c r="F21" s="30" t="s">
        <v>180</v>
      </c>
      <c r="G21" s="26">
        <v>192.07429999999999</v>
      </c>
      <c r="H21" s="30" t="s">
        <v>180</v>
      </c>
      <c r="J21" s="5" t="s">
        <v>141</v>
      </c>
    </row>
    <row r="22" spans="1:10" s="26" customFormat="1" ht="17.100000000000001" customHeight="1" x14ac:dyDescent="0.25">
      <c r="A22" s="26" t="s">
        <v>34</v>
      </c>
      <c r="B22" s="26">
        <f t="shared" si="0"/>
        <v>170.17519999999999</v>
      </c>
      <c r="D22" s="30" t="s">
        <v>180</v>
      </c>
      <c r="E22" s="30" t="s">
        <v>180</v>
      </c>
      <c r="F22" s="30" t="s">
        <v>180</v>
      </c>
      <c r="G22" s="30" t="s">
        <v>180</v>
      </c>
      <c r="H22" s="26">
        <v>170.17519999999999</v>
      </c>
      <c r="J22" s="5" t="s">
        <v>148</v>
      </c>
    </row>
    <row r="23" spans="1:10" s="26" customFormat="1" ht="17.100000000000001" customHeight="1" x14ac:dyDescent="0.25">
      <c r="A23" s="26" t="s">
        <v>37</v>
      </c>
      <c r="B23" s="26">
        <f t="shared" si="0"/>
        <v>365.03919999999999</v>
      </c>
      <c r="D23" s="26">
        <v>365.03919999999999</v>
      </c>
      <c r="E23" s="30" t="s">
        <v>180</v>
      </c>
      <c r="F23" s="30" t="s">
        <v>180</v>
      </c>
      <c r="G23" s="30" t="s">
        <v>180</v>
      </c>
      <c r="H23" s="30" t="s">
        <v>180</v>
      </c>
      <c r="J23" s="6" t="s">
        <v>151</v>
      </c>
    </row>
    <row r="24" spans="1:10" s="26" customFormat="1" ht="17.100000000000001" customHeight="1" x14ac:dyDescent="0.25">
      <c r="A24" s="26" t="s">
        <v>39</v>
      </c>
      <c r="B24" s="26">
        <f t="shared" si="0"/>
        <v>745.5293999999999</v>
      </c>
      <c r="D24" s="26">
        <v>270.25200000000001</v>
      </c>
      <c r="E24" s="30" t="s">
        <v>180</v>
      </c>
      <c r="F24" s="30" t="s">
        <v>180</v>
      </c>
      <c r="G24" s="30" t="s">
        <v>180</v>
      </c>
      <c r="H24" s="26">
        <v>475.27739999999994</v>
      </c>
      <c r="J24" s="26" t="s">
        <v>153</v>
      </c>
    </row>
    <row r="25" spans="1:10" s="26" customFormat="1" ht="17.100000000000001" customHeight="1" x14ac:dyDescent="0.25">
      <c r="A25" s="26" t="s">
        <v>43</v>
      </c>
      <c r="B25" s="26">
        <f t="shared" si="0"/>
        <v>292.81240000000003</v>
      </c>
      <c r="D25" s="30" t="s">
        <v>180</v>
      </c>
      <c r="E25" s="30" t="s">
        <v>180</v>
      </c>
      <c r="F25" s="30" t="s">
        <v>180</v>
      </c>
      <c r="G25" s="26">
        <v>292.81240000000003</v>
      </c>
      <c r="H25" s="30" t="s">
        <v>180</v>
      </c>
      <c r="J25" s="26" t="s">
        <v>157</v>
      </c>
    </row>
    <row r="26" spans="1:10" s="26" customFormat="1" ht="17.100000000000001" customHeight="1" x14ac:dyDescent="0.25">
      <c r="A26" s="29" t="s">
        <v>45</v>
      </c>
      <c r="B26" s="29">
        <f t="shared" si="0"/>
        <v>397.17539999999997</v>
      </c>
      <c r="C26" s="29"/>
      <c r="D26" s="29">
        <v>397.17539999999997</v>
      </c>
      <c r="E26" s="31" t="s">
        <v>180</v>
      </c>
      <c r="F26" s="31" t="s">
        <v>180</v>
      </c>
      <c r="G26" s="31" t="s">
        <v>180</v>
      </c>
      <c r="H26" s="31" t="s">
        <v>180</v>
      </c>
      <c r="I26" s="29"/>
      <c r="J26" s="29" t="s">
        <v>159</v>
      </c>
    </row>
  </sheetData>
  <mergeCells count="4">
    <mergeCell ref="D5:H5"/>
    <mergeCell ref="A1:J1"/>
    <mergeCell ref="A3:J3"/>
    <mergeCell ref="A2:J2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25</vt:i4>
      </vt:variant>
    </vt:vector>
  </HeadingPairs>
  <TitlesOfParts>
    <vt:vector size="25" baseType="lpstr">
      <vt:lpstr>สมุทรปราการ</vt:lpstr>
      <vt:lpstr>นนทบุรี</vt:lpstr>
      <vt:lpstr>ปทุมธานี</vt:lpstr>
      <vt:lpstr>อยุธยา</vt:lpstr>
      <vt:lpstr>อ่างทอง</vt:lpstr>
      <vt:lpstr>ลพบุรี</vt:lpstr>
      <vt:lpstr>สิงห์บุรี</vt:lpstr>
      <vt:lpstr>ชัยนาท</vt:lpstr>
      <vt:lpstr>สระบุรี</vt:lpstr>
      <vt:lpstr>ชลบุรี</vt:lpstr>
      <vt:lpstr>ระยอง</vt:lpstr>
      <vt:lpstr>จันทบุรี</vt:lpstr>
      <vt:lpstr>ตราด</vt:lpstr>
      <vt:lpstr>ฉะเชิงเทรา</vt:lpstr>
      <vt:lpstr>ปราจีนบุรี</vt:lpstr>
      <vt:lpstr>นครนายก</vt:lpstr>
      <vt:lpstr>สระแก้ว</vt:lpstr>
      <vt:lpstr>ราชบุรี</vt:lpstr>
      <vt:lpstr>กาญจนบุรี</vt:lpstr>
      <vt:lpstr>สุพรรณบุรี</vt:lpstr>
      <vt:lpstr>นครปฐม</vt:lpstr>
      <vt:lpstr>สมุทรสาคร</vt:lpstr>
      <vt:lpstr>สมุทรสงคราม</vt:lpstr>
      <vt:lpstr>เพชรบุรี</vt:lpstr>
      <vt:lpstr>ประจวบคีรีขันธ์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Com</cp:lastModifiedBy>
  <cp:lastPrinted>2012-12-21T04:12:37Z</cp:lastPrinted>
  <dcterms:created xsi:type="dcterms:W3CDTF">2012-06-18T08:13:16Z</dcterms:created>
  <dcterms:modified xsi:type="dcterms:W3CDTF">2016-12-07T02:27:52Z</dcterms:modified>
</cp:coreProperties>
</file>