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0" windowWidth="11715" windowHeight="6045" tabRatio="846"/>
  </bookViews>
  <sheets>
    <sheet name="T-9.10" sheetId="39" r:id="rId1"/>
    <sheet name="Sheet1" sheetId="40" r:id="rId2"/>
    <sheet name="Sheet2" sheetId="41" r:id="rId3"/>
    <sheet name="Sheet3" sheetId="44" r:id="rId4"/>
  </sheets>
  <calcPr calcId="144525"/>
</workbook>
</file>

<file path=xl/calcChain.xml><?xml version="1.0" encoding="utf-8"?>
<calcChain xmlns="http://schemas.openxmlformats.org/spreadsheetml/2006/main">
  <c r="G11" i="39" l="1"/>
  <c r="H11" i="39"/>
  <c r="I11" i="39"/>
  <c r="J11" i="39"/>
  <c r="K11" i="39"/>
  <c r="L11" i="39"/>
  <c r="P11" i="39"/>
  <c r="Q11" i="39"/>
  <c r="R11" i="39"/>
  <c r="F11" i="39"/>
  <c r="L8" i="41"/>
  <c r="K8" i="41"/>
  <c r="J8" i="41"/>
  <c r="H8" i="41"/>
  <c r="G14" i="40"/>
  <c r="G12" i="40"/>
  <c r="G10" i="40"/>
  <c r="G9" i="40" s="1"/>
  <c r="Q9" i="40"/>
  <c r="P9" i="40"/>
  <c r="O9" i="40"/>
  <c r="N9" i="40"/>
  <c r="M9" i="40"/>
  <c r="L9" i="40"/>
  <c r="K9" i="40"/>
  <c r="J9" i="40"/>
  <c r="I9" i="40"/>
  <c r="H9" i="40"/>
</calcChain>
</file>

<file path=xl/sharedStrings.xml><?xml version="1.0" encoding="utf-8"?>
<sst xmlns="http://schemas.openxmlformats.org/spreadsheetml/2006/main" count="224" uniqueCount="120">
  <si>
    <t>ตาราง</t>
  </si>
  <si>
    <t>Total</t>
  </si>
  <si>
    <t>รวม</t>
  </si>
  <si>
    <t>Others</t>
  </si>
  <si>
    <t xml:space="preserve">ตาราง   </t>
  </si>
  <si>
    <t>เพื่อประกอบอาชีพ</t>
  </si>
  <si>
    <t>ชำระหนี้สินภายนอก</t>
  </si>
  <si>
    <t>รวมต้นเงินทุน</t>
  </si>
  <si>
    <t>Development of quality</t>
  </si>
  <si>
    <t>Payment of external debt</t>
  </si>
  <si>
    <t>ผู้ประกอบการ</t>
  </si>
  <si>
    <t>ทุกประเภท</t>
  </si>
  <si>
    <t>and knowledge</t>
  </si>
  <si>
    <t>Investment cost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</si>
  <si>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</si>
  <si>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</si>
  <si>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</si>
  <si>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</si>
  <si>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</si>
  <si>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</si>
  <si>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Loans</t>
  </si>
  <si>
    <t>Repayment</t>
  </si>
  <si>
    <t>เป็นลูกหนี้</t>
  </si>
  <si>
    <t>outstanding</t>
  </si>
  <si>
    <t>disbursed</t>
  </si>
  <si>
    <t>Outstanding</t>
  </si>
  <si>
    <t>การเพาะเลี้ยงสัตว์น้ำจืด</t>
  </si>
  <si>
    <t>จำนวนครัวเรือน</t>
  </si>
  <si>
    <t>จำนวนบ่อ</t>
  </si>
  <si>
    <t>เนื้อที่ (ไร่)</t>
  </si>
  <si>
    <t>ปริมาณการจับ</t>
  </si>
  <si>
    <t>สัตว์น้ำจืด (กก.)</t>
  </si>
  <si>
    <t>Inland fishery catch</t>
  </si>
  <si>
    <t>Number of household</t>
  </si>
  <si>
    <t>Number of ponds</t>
  </si>
  <si>
    <t>Area (rai)</t>
  </si>
  <si>
    <t>in quantity (kgs.)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</si>
  <si>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</si>
  <si>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</si>
  <si>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</si>
  <si>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</si>
  <si>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</si>
  <si>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</si>
  <si>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</si>
  <si>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</si>
  <si>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</si>
  <si>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</si>
  <si>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</si>
  <si>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</si>
  <si>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</si>
  <si>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</si>
  <si>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</si>
  <si>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Freshwater culture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</si>
  <si>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</si>
  <si>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</si>
  <si>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</si>
  <si>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</si>
  <si>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</si>
  <si>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</si>
  <si>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</si>
  <si>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</si>
  <si>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</si>
  <si>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</si>
  <si>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</si>
  <si>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</si>
  <si>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</si>
  <si>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</si>
  <si>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</si>
  <si>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freshwater</t>
  </si>
  <si>
    <t>prawn</t>
  </si>
  <si>
    <t>For work</t>
  </si>
  <si>
    <t>(ตัน  Ton)</t>
  </si>
  <si>
    <t>มูลค่า (บาท)</t>
  </si>
  <si>
    <t>Value (Baht)</t>
  </si>
  <si>
    <t>อำเภอ</t>
  </si>
  <si>
    <t>District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</si>
  <si>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</si>
  <si>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</si>
  <si>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รอการขายผลผลิต</t>
  </si>
  <si>
    <t>Waiting for the purchasing of product</t>
  </si>
  <si>
    <t>จำนวนกระชัง</t>
  </si>
  <si>
    <t>Number of floating basket</t>
  </si>
  <si>
    <t>Table</t>
  </si>
  <si>
    <t xml:space="preserve">            (ล้านบาท  Million Baht)</t>
  </si>
  <si>
    <t>อำเภอเมืองสมุทรสาคร</t>
  </si>
  <si>
    <t>อำเภอกระทุ่มแบน</t>
  </si>
  <si>
    <t>อำเภอบ้านแพ้ว</t>
  </si>
  <si>
    <t xml:space="preserve">   Mueang Samut Sakhon District</t>
  </si>
  <si>
    <t xml:space="preserve">   Krathum Baen District</t>
  </si>
  <si>
    <t xml:space="preserve">   Ban Phaeo District</t>
  </si>
  <si>
    <t>ครัวเรือนที่เพาะเลี้ยงสัตว์น้ำในพื้นที่น้ำจืด บ่อ กระชัง เนื้อที่ และปริมาณสัตว์น้ำจืดที่จับได้จากการทำประมงน้ำจืด เป็นรายอำเภอ พ.ศ. 2556</t>
  </si>
  <si>
    <t>Freshwater Culture Households, Ponds, Floating Basket, Area and Inland Fishery Catch in Quantity by District: 2013</t>
  </si>
  <si>
    <t xml:space="preserve">     ที่มา:   สำนักงานประมงจังหวัดสมุทรสาคร</t>
  </si>
  <si>
    <t xml:space="preserve"> Source: Samutsakhon Provincial Fishery Office</t>
  </si>
  <si>
    <t>สัตว์น้ำจืดที่จับได้ จำแนกตามชนิดสัตว์น้ำจืด เป็นรายอำเภอ พ.ศ. 2556</t>
  </si>
  <si>
    <t>Catch in Freshwater by Kind of Freshwater and District: 2013</t>
  </si>
  <si>
    <t xml:space="preserve">    ที่มา:   สำนักงานประมงจังหวัดสมุทรสาคร</t>
  </si>
  <si>
    <t>Source:  Samutsakhon Provincial Fishery Office</t>
  </si>
  <si>
    <t xml:space="preserve">     ที่มา:  ธนาคารเพื่อการเกษตรและสหกรณ์การเกษตรจังหวัดสมุทรสาคร</t>
  </si>
  <si>
    <t>-</t>
  </si>
  <si>
    <t>พริก</t>
  </si>
  <si>
    <t>ผักคะน้า</t>
  </si>
  <si>
    <t>ถั่วฝักยาว</t>
  </si>
  <si>
    <t>ผักกระเฉด</t>
  </si>
  <si>
    <t>บวบ</t>
  </si>
  <si>
    <t>แตงกวา</t>
  </si>
  <si>
    <t>Kai Lan</t>
  </si>
  <si>
    <t>Chilli</t>
  </si>
  <si>
    <t>Yard Long bean</t>
  </si>
  <si>
    <t>Water Mimosa</t>
  </si>
  <si>
    <t>Angled Loofah</t>
  </si>
  <si>
    <t>Cucumber</t>
  </si>
  <si>
    <t>ผักกวางตุ้ง</t>
  </si>
  <si>
    <t>chinese cabbage</t>
  </si>
  <si>
    <t>ผักบุ้งจีน</t>
  </si>
  <si>
    <t>swamp cabbage</t>
  </si>
  <si>
    <t>มะเขือเปราะ</t>
  </si>
  <si>
    <t>thai eggplant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</si>
  <si>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</si>
  <si>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>Loans Operation for Farmers of The Bank for Agriculture and Agricultural Co-Operatives by Type and District: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</si>
</sst>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9" formatCode="0.0"/>
    <numFmt numFmtId="209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9"/>
      <name val="TH SarabunPSK"/>
      <family val="2"/>
    </font>
    <font>
      <sz val="6"/>
      <name val="TH SarabunPSK"/>
      <family val="2"/>
    </font>
    <font>
      <b/>
      <sz val="11"/>
      <name val="TH SarabunPSK"/>
      <family val="2"/>
    </font>
    <font>
      <b/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>
      <alignment horizontal="left"/>
    </xf>
    <xf numFmtId="2" fontId="3" fillId="0" borderId="0" xfId="0" quotePrefix="1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99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8" xfId="0" applyFont="1" applyBorder="1"/>
    <xf numFmtId="0" fontId="8" fillId="0" borderId="2" xfId="0" applyFont="1" applyBorder="1"/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8" fillId="0" borderId="2" xfId="0" applyFont="1" applyBorder="1" applyAlignment="1"/>
    <xf numFmtId="0" fontId="8" fillId="0" borderId="1" xfId="0" applyFont="1" applyBorder="1" applyAlignment="1"/>
    <xf numFmtId="209" fontId="8" fillId="0" borderId="2" xfId="2" applyNumberFormat="1" applyFont="1" applyBorder="1"/>
    <xf numFmtId="209" fontId="7" fillId="0" borderId="2" xfId="2" applyNumberFormat="1" applyFont="1" applyBorder="1" applyAlignment="1">
      <alignment horizontal="right"/>
    </xf>
    <xf numFmtId="209" fontId="5" fillId="0" borderId="2" xfId="2" applyNumberFormat="1" applyFont="1" applyBorder="1" applyAlignment="1">
      <alignment horizontal="right"/>
    </xf>
    <xf numFmtId="209" fontId="8" fillId="0" borderId="8" xfId="2" applyNumberFormat="1" applyFont="1" applyBorder="1"/>
    <xf numFmtId="209" fontId="8" fillId="0" borderId="1" xfId="2" applyNumberFormat="1" applyFont="1" applyBorder="1"/>
    <xf numFmtId="0" fontId="7" fillId="0" borderId="2" xfId="0" applyFont="1" applyBorder="1" applyAlignment="1">
      <alignment horizontal="center" vertical="center"/>
    </xf>
    <xf numFmtId="0" fontId="5" fillId="0" borderId="8" xfId="0" applyFont="1" applyFill="1" applyBorder="1"/>
    <xf numFmtId="0" fontId="5" fillId="0" borderId="0" xfId="0" applyFont="1" applyFill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209" fontId="5" fillId="0" borderId="1" xfId="2" applyNumberFormat="1" applyFont="1" applyBorder="1" applyAlignment="1">
      <alignment horizontal="right"/>
    </xf>
    <xf numFmtId="0" fontId="5" fillId="0" borderId="1" xfId="0" applyFont="1" applyFill="1" applyBorder="1"/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3" fontId="7" fillId="0" borderId="3" xfId="2" applyFont="1" applyBorder="1" applyAlignment="1">
      <alignment horizontal="center" vertical="center"/>
    </xf>
    <xf numFmtId="43" fontId="7" fillId="0" borderId="2" xfId="2" applyFont="1" applyBorder="1" applyAlignment="1">
      <alignment horizontal="center" vertical="center"/>
    </xf>
    <xf numFmtId="43" fontId="7" fillId="0" borderId="0" xfId="2" applyFont="1" applyBorder="1" applyAlignment="1">
      <alignment horizontal="center" vertical="center"/>
    </xf>
    <xf numFmtId="43" fontId="7" fillId="0" borderId="7" xfId="2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209" fontId="7" fillId="0" borderId="2" xfId="2" applyNumberFormat="1" applyFont="1" applyBorder="1" applyAlignment="1"/>
    <xf numFmtId="0" fontId="7" fillId="0" borderId="8" xfId="0" applyFont="1" applyBorder="1" applyAlignment="1">
      <alignment horizontal="left"/>
    </xf>
    <xf numFmtId="209" fontId="5" fillId="0" borderId="8" xfId="2" applyNumberFormat="1" applyFont="1" applyBorder="1" applyAlignment="1"/>
    <xf numFmtId="209" fontId="5" fillId="0" borderId="2" xfId="2" applyNumberFormat="1" applyFont="1" applyBorder="1" applyAlignment="1"/>
    <xf numFmtId="209" fontId="5" fillId="0" borderId="1" xfId="2" applyNumberFormat="1" applyFont="1" applyBorder="1" applyAlignment="1"/>
    <xf numFmtId="0" fontId="5" fillId="0" borderId="8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7" fillId="0" borderId="3" xfId="0" applyFont="1" applyBorder="1" applyAlignment="1">
      <alignment vertical="center"/>
    </xf>
    <xf numFmtId="209" fontId="7" fillId="0" borderId="8" xfId="0" applyNumberFormat="1" applyFont="1" applyBorder="1" applyAlignment="1">
      <alignment horizontal="left"/>
    </xf>
    <xf numFmtId="209" fontId="5" fillId="0" borderId="0" xfId="2" applyNumberFormat="1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/>
    <xf numFmtId="0" fontId="9" fillId="0" borderId="4" xfId="0" applyFont="1" applyBorder="1"/>
    <xf numFmtId="0" fontId="9" fillId="0" borderId="6" xfId="0" applyFont="1" applyBorder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Protection="1">
      <protection locked="0"/>
    </xf>
    <xf numFmtId="209" fontId="9" fillId="0" borderId="1" xfId="2" applyNumberFormat="1" applyFont="1" applyBorder="1" applyAlignment="1">
      <alignment horizontal="right"/>
    </xf>
    <xf numFmtId="0" fontId="9" fillId="0" borderId="8" xfId="0" applyFont="1" applyFill="1" applyBorder="1"/>
    <xf numFmtId="0" fontId="9" fillId="0" borderId="0" xfId="0" applyFont="1"/>
    <xf numFmtId="0" fontId="9" fillId="0" borderId="0" xfId="0" applyFont="1" applyBorder="1" applyAlignment="1"/>
    <xf numFmtId="209" fontId="9" fillId="0" borderId="2" xfId="2" applyNumberFormat="1" applyFont="1" applyBorder="1"/>
    <xf numFmtId="209" fontId="9" fillId="0" borderId="0" xfId="2" applyNumberFormat="1" applyFont="1"/>
    <xf numFmtId="209" fontId="9" fillId="0" borderId="2" xfId="2" applyNumberFormat="1" applyFont="1" applyBorder="1" applyAlignment="1">
      <alignment horizontal="right"/>
    </xf>
    <xf numFmtId="209" fontId="9" fillId="0" borderId="0" xfId="2" applyNumberFormat="1" applyFont="1" applyAlignment="1">
      <alignment horizontal="right"/>
    </xf>
    <xf numFmtId="209" fontId="9" fillId="0" borderId="0" xfId="2" applyNumberFormat="1" applyFont="1" applyBorder="1"/>
    <xf numFmtId="0" fontId="9" fillId="0" borderId="0" xfId="0" applyFont="1" applyFill="1" applyBorder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209" fontId="9" fillId="0" borderId="1" xfId="2" applyNumberFormat="1" applyFont="1" applyBorder="1"/>
    <xf numFmtId="0" fontId="9" fillId="0" borderId="7" xfId="0" applyFont="1" applyBorder="1"/>
    <xf numFmtId="209" fontId="10" fillId="0" borderId="2" xfId="2" applyNumberFormat="1" applyFont="1" applyBorder="1" applyAlignment="1"/>
    <xf numFmtId="209" fontId="10" fillId="0" borderId="1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209" fontId="10" fillId="0" borderId="2" xfId="2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Fill="1" applyBorder="1"/>
    <xf numFmtId="0" fontId="12" fillId="0" borderId="1" xfId="0" applyFont="1" applyFill="1" applyBorder="1"/>
    <xf numFmtId="209" fontId="10" fillId="0" borderId="0" xfId="2" applyNumberFormat="1" applyFont="1" applyBorder="1" applyAlignment="1"/>
    <xf numFmtId="209" fontId="9" fillId="0" borderId="2" xfId="2" applyNumberFormat="1" applyFont="1" applyBorder="1" applyAlignment="1"/>
    <xf numFmtId="209" fontId="9" fillId="0" borderId="0" xfId="2" applyNumberFormat="1" applyFont="1" applyAlignment="1"/>
    <xf numFmtId="0" fontId="13" fillId="0" borderId="0" xfId="0" applyFont="1" applyBorder="1"/>
    <xf numFmtId="0" fontId="13" fillId="0" borderId="4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/>
    <xf numFmtId="0" fontId="14" fillId="0" borderId="9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4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209" fontId="9" fillId="0" borderId="0" xfId="2" applyNumberFormat="1" applyFont="1" applyBorder="1" applyAlignment="1">
      <alignment horizontal="right"/>
    </xf>
    <xf numFmtId="209" fontId="10" fillId="0" borderId="0" xfId="2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3" fontId="7" fillId="0" borderId="9" xfId="2" applyFont="1" applyBorder="1" applyAlignment="1">
      <alignment horizontal="center" vertical="center"/>
    </xf>
    <xf numFmtId="43" fontId="7" fillId="0" borderId="10" xfId="2" applyFont="1" applyBorder="1" applyAlignment="1">
      <alignment horizontal="center" vertical="center"/>
    </xf>
    <xf numFmtId="43" fontId="7" fillId="0" borderId="0" xfId="2" applyFont="1" applyBorder="1" applyAlignment="1">
      <alignment horizontal="center" vertical="center"/>
    </xf>
    <xf numFmtId="43" fontId="7" fillId="0" borderId="8" xfId="2" applyFont="1" applyBorder="1" applyAlignment="1">
      <alignment horizontal="center" vertical="center"/>
    </xf>
    <xf numFmtId="43" fontId="7" fillId="0" borderId="4" xfId="2" applyFont="1" applyBorder="1" applyAlignment="1">
      <alignment horizontal="center" vertical="center"/>
    </xf>
    <xf numFmtId="43" fontId="7" fillId="0" borderId="5" xfId="2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11" xfId="2" applyFont="1" applyBorder="1" applyAlignment="1">
      <alignment horizontal="center" vertical="center"/>
    </xf>
    <xf numFmtId="43" fontId="7" fillId="0" borderId="6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กระดาษ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W21"/>
  <sheetViews>
    <sheetView showGridLines="0" tabSelected="1" zoomScale="96" zoomScaleNormal="96" workbookViewId="0">
      <selection activeCell="E1" sqref="E1"/>
    </sheetView>
  </sheetViews>
  <sheetFormatPr defaultRowHeight="21.75" x14ac:dyDescent="0.5"/>
  <cols>
    <col min="1" max="1" width="6" style="9" customWidth="1"/>
    <col min="2" max="2" width="0.85546875" style="9" customWidth="1"/>
    <col min="3" max="3" width="6" style="9" customWidth="1"/>
    <col min="4" max="4" width="4.28515625" style="9" customWidth="1"/>
    <col min="5" max="5" width="1" style="9" customWidth="1"/>
    <col min="6" max="8" width="8.7109375" style="9" customWidth="1"/>
    <col min="9" max="9" width="9.7109375" style="9" customWidth="1"/>
    <col min="10" max="10" width="7.7109375" style="9" customWidth="1"/>
    <col min="11" max="12" width="8.28515625" style="9" customWidth="1"/>
    <col min="13" max="13" width="6.28515625" style="9" customWidth="1"/>
    <col min="14" max="14" width="5.7109375" style="9" customWidth="1"/>
    <col min="15" max="15" width="6.7109375" style="9" customWidth="1"/>
    <col min="16" max="16" width="6.28515625" style="9" customWidth="1"/>
    <col min="17" max="17" width="7.7109375" style="9" customWidth="1"/>
    <col min="18" max="18" width="8.7109375" style="9" customWidth="1"/>
    <col min="19" max="19" width="5.7109375" style="9" customWidth="1"/>
    <col min="20" max="20" width="6.5703125" style="9" customWidth="1"/>
    <col min="21" max="21" width="7.28515625" style="9" customWidth="1"/>
    <col min="22" max="22" width="1.140625" style="9" customWidth="1"/>
    <col min="23" max="23" width="11.5703125" style="9" customWidth="1"/>
    <col min="24" max="24" width="6.140625" style="9" customWidth="1"/>
    <col min="25" max="16384" width="9.140625" style="9"/>
  </cols>
  <sheetData>
    <row r="1" spans="2:23" x14ac:dyDescent="0.5">
      <c r="B1" s="1"/>
      <c r="C1" s="12" t="s">
        <v>4</v>
      </c>
      <c r="D1" s="13">
        <v>9.1</v>
      </c>
      <c r="E1" s="12" t="s">
        <v>118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5">
      <c r="B2" s="4"/>
      <c r="C2" s="1" t="s">
        <v>82</v>
      </c>
      <c r="D2" s="13">
        <v>9.1</v>
      </c>
      <c r="E2" s="14" t="s">
        <v>119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s="1" customFormat="1" x14ac:dyDescent="0.5">
      <c r="B3" s="107"/>
      <c r="C3" s="107"/>
      <c r="D3" s="107"/>
      <c r="E3" s="107"/>
      <c r="F3" s="107"/>
      <c r="G3" s="108"/>
      <c r="H3" s="108"/>
      <c r="I3" s="108"/>
      <c r="J3" s="108"/>
      <c r="K3" s="108"/>
      <c r="L3" s="108"/>
      <c r="M3" s="108"/>
      <c r="N3" s="108"/>
      <c r="O3" s="108"/>
      <c r="P3" s="109"/>
      <c r="Q3" s="110"/>
      <c r="R3" s="110"/>
      <c r="S3" s="110"/>
      <c r="T3" s="110"/>
      <c r="U3" s="110" t="s">
        <v>83</v>
      </c>
      <c r="V3" s="110"/>
      <c r="W3" s="110"/>
    </row>
    <row r="4" spans="2:23" s="1" customFormat="1" x14ac:dyDescent="0.5">
      <c r="B4" s="111"/>
      <c r="C4" s="111"/>
      <c r="D4" s="111"/>
      <c r="E4" s="111"/>
      <c r="F4" s="112"/>
      <c r="G4" s="113"/>
      <c r="H4" s="113"/>
      <c r="I4" s="113"/>
      <c r="J4" s="165" t="s">
        <v>76</v>
      </c>
      <c r="K4" s="166"/>
      <c r="L4" s="167"/>
      <c r="M4" s="116"/>
      <c r="N4" s="117"/>
      <c r="O4" s="118"/>
      <c r="P4" s="116"/>
      <c r="Q4" s="117"/>
      <c r="R4" s="118"/>
      <c r="S4" s="165" t="s">
        <v>77</v>
      </c>
      <c r="T4" s="166"/>
      <c r="U4" s="167"/>
      <c r="V4" s="116"/>
      <c r="W4" s="117"/>
    </row>
    <row r="5" spans="2:23" s="1" customFormat="1" x14ac:dyDescent="0.5">
      <c r="B5" s="168"/>
      <c r="C5" s="168"/>
      <c r="D5" s="168"/>
      <c r="E5" s="169"/>
      <c r="F5" s="120" t="s">
        <v>7</v>
      </c>
      <c r="G5" s="170" t="s">
        <v>5</v>
      </c>
      <c r="H5" s="168"/>
      <c r="I5" s="169"/>
      <c r="J5" s="170" t="s">
        <v>8</v>
      </c>
      <c r="K5" s="168"/>
      <c r="L5" s="169"/>
      <c r="M5" s="170" t="s">
        <v>78</v>
      </c>
      <c r="N5" s="168"/>
      <c r="O5" s="169"/>
      <c r="P5" s="170" t="s">
        <v>6</v>
      </c>
      <c r="Q5" s="168"/>
      <c r="R5" s="169"/>
      <c r="S5" s="170" t="s">
        <v>10</v>
      </c>
      <c r="T5" s="168"/>
      <c r="U5" s="169"/>
      <c r="V5" s="122"/>
      <c r="W5" s="113"/>
    </row>
    <row r="6" spans="2:23" s="1" customFormat="1" x14ac:dyDescent="0.5">
      <c r="B6" s="159" t="s">
        <v>74</v>
      </c>
      <c r="C6" s="159"/>
      <c r="D6" s="159"/>
      <c r="E6" s="160"/>
      <c r="F6" s="120" t="s">
        <v>11</v>
      </c>
      <c r="G6" s="161" t="s">
        <v>70</v>
      </c>
      <c r="H6" s="162"/>
      <c r="I6" s="163"/>
      <c r="J6" s="123"/>
      <c r="K6" s="124" t="s">
        <v>12</v>
      </c>
      <c r="L6" s="125"/>
      <c r="M6" s="161" t="s">
        <v>79</v>
      </c>
      <c r="N6" s="162"/>
      <c r="O6" s="163"/>
      <c r="P6" s="161" t="s">
        <v>9</v>
      </c>
      <c r="Q6" s="162"/>
      <c r="R6" s="163"/>
      <c r="S6" s="161" t="s">
        <v>13</v>
      </c>
      <c r="T6" s="162"/>
      <c r="U6" s="163"/>
      <c r="V6" s="164" t="s">
        <v>75</v>
      </c>
      <c r="W6" s="159"/>
    </row>
    <row r="7" spans="2:23" s="1" customFormat="1" x14ac:dyDescent="0.5">
      <c r="B7" s="159"/>
      <c r="C7" s="159"/>
      <c r="D7" s="159"/>
      <c r="E7" s="160"/>
      <c r="F7" s="120" t="s">
        <v>14</v>
      </c>
      <c r="G7" s="121"/>
      <c r="H7" s="120"/>
      <c r="I7" s="119" t="s">
        <v>15</v>
      </c>
      <c r="J7" s="121"/>
      <c r="K7" s="112"/>
      <c r="L7" s="119" t="s">
        <v>15</v>
      </c>
      <c r="M7" s="121"/>
      <c r="N7" s="120"/>
      <c r="O7" s="119" t="s">
        <v>15</v>
      </c>
      <c r="P7" s="121"/>
      <c r="Q7" s="120"/>
      <c r="R7" s="119" t="s">
        <v>15</v>
      </c>
      <c r="S7" s="114"/>
      <c r="T7" s="112"/>
      <c r="U7" s="115" t="s">
        <v>15</v>
      </c>
      <c r="V7" s="164"/>
      <c r="W7" s="159"/>
    </row>
    <row r="8" spans="2:23" s="1" customFormat="1" x14ac:dyDescent="0.5">
      <c r="B8" s="159"/>
      <c r="C8" s="159"/>
      <c r="D8" s="159"/>
      <c r="E8" s="160"/>
      <c r="F8" s="120" t="s">
        <v>16</v>
      </c>
      <c r="G8" s="121" t="s">
        <v>17</v>
      </c>
      <c r="H8" s="120" t="s">
        <v>18</v>
      </c>
      <c r="I8" s="119" t="s">
        <v>19</v>
      </c>
      <c r="J8" s="121" t="s">
        <v>17</v>
      </c>
      <c r="K8" s="120" t="s">
        <v>18</v>
      </c>
      <c r="L8" s="119" t="s">
        <v>19</v>
      </c>
      <c r="M8" s="121" t="s">
        <v>17</v>
      </c>
      <c r="N8" s="120" t="s">
        <v>18</v>
      </c>
      <c r="O8" s="119" t="s">
        <v>19</v>
      </c>
      <c r="P8" s="121" t="s">
        <v>17</v>
      </c>
      <c r="Q8" s="120" t="s">
        <v>18</v>
      </c>
      <c r="R8" s="119" t="s">
        <v>19</v>
      </c>
      <c r="S8" s="121" t="s">
        <v>17</v>
      </c>
      <c r="T8" s="120" t="s">
        <v>18</v>
      </c>
      <c r="U8" s="119" t="s">
        <v>19</v>
      </c>
      <c r="V8" s="164"/>
      <c r="W8" s="159"/>
    </row>
    <row r="9" spans="2:23" s="1" customFormat="1" x14ac:dyDescent="0.5">
      <c r="B9" s="126"/>
      <c r="C9" s="126"/>
      <c r="D9" s="126"/>
      <c r="E9" s="126"/>
      <c r="F9" s="120" t="s">
        <v>1</v>
      </c>
      <c r="G9" s="121" t="s">
        <v>20</v>
      </c>
      <c r="H9" s="120" t="s">
        <v>21</v>
      </c>
      <c r="I9" s="119" t="s">
        <v>22</v>
      </c>
      <c r="J9" s="121" t="s">
        <v>20</v>
      </c>
      <c r="K9" s="120" t="s">
        <v>21</v>
      </c>
      <c r="L9" s="119" t="s">
        <v>22</v>
      </c>
      <c r="M9" s="121" t="s">
        <v>20</v>
      </c>
      <c r="N9" s="120" t="s">
        <v>21</v>
      </c>
      <c r="O9" s="119" t="s">
        <v>22</v>
      </c>
      <c r="P9" s="121" t="s">
        <v>20</v>
      </c>
      <c r="Q9" s="120" t="s">
        <v>21</v>
      </c>
      <c r="R9" s="119" t="s">
        <v>22</v>
      </c>
      <c r="S9" s="121" t="s">
        <v>20</v>
      </c>
      <c r="T9" s="120" t="s">
        <v>21</v>
      </c>
      <c r="U9" s="119" t="s">
        <v>22</v>
      </c>
      <c r="V9" s="122"/>
      <c r="W9" s="113"/>
    </row>
    <row r="10" spans="2:23" s="1" customFormat="1" x14ac:dyDescent="0.5">
      <c r="B10" s="127"/>
      <c r="C10" s="127"/>
      <c r="D10" s="127"/>
      <c r="E10" s="127"/>
      <c r="F10" s="128" t="s">
        <v>23</v>
      </c>
      <c r="G10" s="123" t="s">
        <v>24</v>
      </c>
      <c r="H10" s="128"/>
      <c r="I10" s="125" t="s">
        <v>25</v>
      </c>
      <c r="J10" s="123" t="s">
        <v>24</v>
      </c>
      <c r="K10" s="128"/>
      <c r="L10" s="125" t="s">
        <v>25</v>
      </c>
      <c r="M10" s="123" t="s">
        <v>24</v>
      </c>
      <c r="N10" s="128"/>
      <c r="O10" s="125" t="s">
        <v>25</v>
      </c>
      <c r="P10" s="123" t="s">
        <v>24</v>
      </c>
      <c r="Q10" s="128"/>
      <c r="R10" s="125" t="s">
        <v>25</v>
      </c>
      <c r="S10" s="123" t="s">
        <v>24</v>
      </c>
      <c r="T10" s="128"/>
      <c r="U10" s="125" t="s">
        <v>25</v>
      </c>
      <c r="V10" s="129"/>
      <c r="W10" s="130"/>
    </row>
    <row r="11" spans="2:23" s="1" customFormat="1" ht="24.75" customHeight="1" x14ac:dyDescent="0.5">
      <c r="B11" s="155" t="s">
        <v>37</v>
      </c>
      <c r="C11" s="155"/>
      <c r="D11" s="155"/>
      <c r="E11" s="156"/>
      <c r="F11" s="96">
        <f t="shared" ref="F11:L11" si="0">SUM(F13:F17)</f>
        <v>3081000</v>
      </c>
      <c r="G11" s="96">
        <f t="shared" si="0"/>
        <v>1836000</v>
      </c>
      <c r="H11" s="96">
        <f t="shared" si="0"/>
        <v>2007000</v>
      </c>
      <c r="I11" s="96">
        <f t="shared" si="0"/>
        <v>2556000</v>
      </c>
      <c r="J11" s="96">
        <f t="shared" si="0"/>
        <v>250000</v>
      </c>
      <c r="K11" s="96">
        <f t="shared" si="0"/>
        <v>141000</v>
      </c>
      <c r="L11" s="96">
        <f t="shared" si="0"/>
        <v>490000</v>
      </c>
      <c r="M11" s="99" t="s">
        <v>99</v>
      </c>
      <c r="N11" s="99" t="s">
        <v>99</v>
      </c>
      <c r="O11" s="99" t="s">
        <v>99</v>
      </c>
      <c r="P11" s="99">
        <f>SUM(P13:P17)</f>
        <v>0</v>
      </c>
      <c r="Q11" s="99">
        <f>SUM(Q13:Q17)</f>
        <v>13000</v>
      </c>
      <c r="R11" s="99">
        <f>SUM(R13:R17)</f>
        <v>13000</v>
      </c>
      <c r="S11" s="99" t="s">
        <v>99</v>
      </c>
      <c r="T11" s="99" t="s">
        <v>99</v>
      </c>
      <c r="U11" s="99" t="s">
        <v>99</v>
      </c>
      <c r="V11" s="157" t="s">
        <v>1</v>
      </c>
      <c r="W11" s="158"/>
    </row>
    <row r="12" spans="2:23" x14ac:dyDescent="0.5">
      <c r="B12" s="98"/>
      <c r="C12" s="98"/>
      <c r="D12" s="98"/>
      <c r="E12" s="98"/>
      <c r="F12" s="96"/>
      <c r="G12" s="96"/>
      <c r="H12" s="96"/>
      <c r="I12" s="96"/>
      <c r="J12" s="96"/>
      <c r="K12" s="96"/>
      <c r="L12" s="104"/>
      <c r="M12" s="97"/>
      <c r="N12" s="97"/>
      <c r="O12" s="99"/>
      <c r="P12" s="97"/>
      <c r="Q12" s="99"/>
      <c r="R12" s="132"/>
      <c r="S12" s="97"/>
      <c r="T12" s="99"/>
      <c r="U12" s="97"/>
      <c r="V12" s="100"/>
      <c r="W12" s="98"/>
    </row>
    <row r="13" spans="2:23" x14ac:dyDescent="0.5">
      <c r="B13" s="82" t="s">
        <v>84</v>
      </c>
      <c r="C13" s="83"/>
      <c r="D13" s="83"/>
      <c r="E13" s="84"/>
      <c r="F13" s="105">
        <v>1106000</v>
      </c>
      <c r="G13" s="105">
        <v>868000</v>
      </c>
      <c r="H13" s="105">
        <v>906000</v>
      </c>
      <c r="I13" s="105">
        <v>841000</v>
      </c>
      <c r="J13" s="105">
        <v>163000</v>
      </c>
      <c r="K13" s="105">
        <v>104000</v>
      </c>
      <c r="L13" s="106">
        <v>264000</v>
      </c>
      <c r="M13" s="87" t="s">
        <v>99</v>
      </c>
      <c r="N13" s="87" t="s">
        <v>99</v>
      </c>
      <c r="O13" s="88" t="s">
        <v>99</v>
      </c>
      <c r="P13" s="81" t="s">
        <v>99</v>
      </c>
      <c r="Q13" s="87">
        <v>5000</v>
      </c>
      <c r="R13" s="131">
        <v>3000</v>
      </c>
      <c r="S13" s="87" t="s">
        <v>99</v>
      </c>
      <c r="T13" s="87" t="s">
        <v>99</v>
      </c>
      <c r="U13" s="87" t="s">
        <v>99</v>
      </c>
      <c r="V13" s="103" t="s">
        <v>87</v>
      </c>
      <c r="W13" s="101"/>
    </row>
    <row r="14" spans="2:23" x14ac:dyDescent="0.5">
      <c r="B14" s="90"/>
      <c r="C14" s="83"/>
      <c r="D14" s="83"/>
      <c r="E14" s="84"/>
      <c r="F14" s="105"/>
      <c r="G14" s="105"/>
      <c r="H14" s="105"/>
      <c r="I14" s="105"/>
      <c r="J14" s="105"/>
      <c r="K14" s="105"/>
      <c r="L14" s="106"/>
      <c r="M14" s="81"/>
      <c r="N14" s="87"/>
      <c r="O14" s="88"/>
      <c r="P14" s="81"/>
      <c r="Q14" s="87"/>
      <c r="R14" s="131"/>
      <c r="S14" s="87"/>
      <c r="T14" s="131"/>
      <c r="U14" s="87"/>
      <c r="V14" s="53"/>
      <c r="W14" s="83"/>
    </row>
    <row r="15" spans="2:23" x14ac:dyDescent="0.5">
      <c r="B15" s="91" t="s">
        <v>85</v>
      </c>
      <c r="C15" s="91"/>
      <c r="D15" s="84"/>
      <c r="E15" s="84"/>
      <c r="F15" s="105">
        <v>759000</v>
      </c>
      <c r="G15" s="105">
        <v>330000</v>
      </c>
      <c r="H15" s="105">
        <v>326000</v>
      </c>
      <c r="I15" s="105">
        <v>549000</v>
      </c>
      <c r="J15" s="105">
        <v>79000</v>
      </c>
      <c r="K15" s="105">
        <v>24000</v>
      </c>
      <c r="L15" s="106">
        <v>226000</v>
      </c>
      <c r="M15" s="87" t="s">
        <v>99</v>
      </c>
      <c r="N15" s="87" t="s">
        <v>99</v>
      </c>
      <c r="O15" s="88" t="s">
        <v>99</v>
      </c>
      <c r="P15" s="81" t="s">
        <v>99</v>
      </c>
      <c r="Q15" s="87">
        <v>1000</v>
      </c>
      <c r="R15" s="131">
        <v>4000</v>
      </c>
      <c r="S15" s="87" t="s">
        <v>99</v>
      </c>
      <c r="T15" s="131" t="s">
        <v>99</v>
      </c>
      <c r="U15" s="87" t="s">
        <v>99</v>
      </c>
      <c r="V15" s="102" t="s">
        <v>88</v>
      </c>
      <c r="W15" s="83"/>
    </row>
    <row r="16" spans="2:23" x14ac:dyDescent="0.5">
      <c r="B16" s="92"/>
      <c r="C16" s="92"/>
      <c r="D16" s="93"/>
      <c r="E16" s="84"/>
      <c r="F16" s="105"/>
      <c r="G16" s="105"/>
      <c r="H16" s="105"/>
      <c r="I16" s="105"/>
      <c r="J16" s="105"/>
      <c r="K16" s="105"/>
      <c r="L16" s="106"/>
      <c r="M16" s="81"/>
      <c r="N16" s="87"/>
      <c r="O16" s="88"/>
      <c r="P16" s="81"/>
      <c r="Q16" s="87"/>
      <c r="R16" s="131"/>
      <c r="S16" s="87"/>
      <c r="T16" s="131"/>
      <c r="U16" s="87"/>
      <c r="V16" s="53"/>
      <c r="W16" s="83"/>
    </row>
    <row r="17" spans="2:23" x14ac:dyDescent="0.5">
      <c r="B17" s="82" t="s">
        <v>86</v>
      </c>
      <c r="C17" s="83"/>
      <c r="D17" s="83"/>
      <c r="E17" s="84"/>
      <c r="F17" s="105">
        <v>1216000</v>
      </c>
      <c r="G17" s="105">
        <v>638000</v>
      </c>
      <c r="H17" s="105">
        <v>775000</v>
      </c>
      <c r="I17" s="105">
        <v>1166000</v>
      </c>
      <c r="J17" s="105">
        <v>8000</v>
      </c>
      <c r="K17" s="105">
        <v>13000</v>
      </c>
      <c r="L17" s="106"/>
      <c r="M17" s="87" t="s">
        <v>99</v>
      </c>
      <c r="N17" s="87" t="s">
        <v>99</v>
      </c>
      <c r="O17" s="88" t="s">
        <v>99</v>
      </c>
      <c r="P17" s="81" t="s">
        <v>99</v>
      </c>
      <c r="Q17" s="87">
        <v>7000</v>
      </c>
      <c r="R17" s="131">
        <v>6000</v>
      </c>
      <c r="S17" s="87" t="s">
        <v>99</v>
      </c>
      <c r="T17" s="131" t="s">
        <v>99</v>
      </c>
      <c r="U17" s="87" t="s">
        <v>99</v>
      </c>
      <c r="V17" s="102" t="s">
        <v>89</v>
      </c>
      <c r="W17" s="83"/>
    </row>
    <row r="18" spans="2:23" x14ac:dyDescent="0.5">
      <c r="B18" s="83"/>
      <c r="C18" s="83"/>
      <c r="D18" s="83"/>
      <c r="E18" s="83"/>
      <c r="F18" s="85"/>
      <c r="G18" s="85"/>
      <c r="H18" s="85"/>
      <c r="I18" s="85"/>
      <c r="J18" s="85"/>
      <c r="K18" s="85"/>
      <c r="L18" s="86"/>
      <c r="M18" s="94"/>
      <c r="N18" s="85"/>
      <c r="O18" s="86"/>
      <c r="P18" s="94"/>
      <c r="Q18" s="85"/>
      <c r="R18" s="89"/>
      <c r="S18" s="85"/>
      <c r="T18" s="89"/>
      <c r="U18" s="85"/>
      <c r="V18" s="83"/>
      <c r="W18" s="83"/>
    </row>
    <row r="19" spans="2:23" x14ac:dyDescent="0.5">
      <c r="B19" s="76"/>
      <c r="C19" s="76"/>
      <c r="D19" s="76"/>
      <c r="E19" s="76"/>
      <c r="F19" s="95"/>
      <c r="G19" s="95"/>
      <c r="H19" s="95"/>
      <c r="I19" s="95"/>
      <c r="J19" s="95"/>
      <c r="K19" s="95"/>
      <c r="L19" s="76"/>
      <c r="M19" s="77"/>
      <c r="N19" s="95"/>
      <c r="O19" s="76"/>
      <c r="P19" s="77"/>
      <c r="Q19" s="95"/>
      <c r="R19" s="76"/>
      <c r="S19" s="95"/>
      <c r="T19" s="76"/>
      <c r="U19" s="95"/>
      <c r="V19" s="76"/>
      <c r="W19" s="76"/>
    </row>
    <row r="20" spans="2:23" x14ac:dyDescent="0.5">
      <c r="Q20" s="5"/>
    </row>
    <row r="21" spans="2:23" x14ac:dyDescent="0.5">
      <c r="B21" s="78"/>
      <c r="C21" s="79" t="s">
        <v>98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80"/>
      <c r="R21" s="78"/>
      <c r="S21" s="78"/>
      <c r="T21" s="78"/>
      <c r="U21" s="78"/>
      <c r="V21" s="78"/>
      <c r="W21" s="78"/>
    </row>
  </sheetData>
  <mergeCells count="16">
    <mergeCell ref="J4:L4"/>
    <mergeCell ref="S4:U4"/>
    <mergeCell ref="B5:E5"/>
    <mergeCell ref="G5:I5"/>
    <mergeCell ref="J5:L5"/>
    <mergeCell ref="M5:O5"/>
    <mergeCell ref="P5:R5"/>
    <mergeCell ref="S5:U5"/>
    <mergeCell ref="B11:E11"/>
    <mergeCell ref="V11:W11"/>
    <mergeCell ref="B6:E8"/>
    <mergeCell ref="G6:I6"/>
    <mergeCell ref="M6:O6"/>
    <mergeCell ref="P6:R6"/>
    <mergeCell ref="S6:U6"/>
    <mergeCell ref="V6:W8"/>
  </mergeCells>
  <pageMargins left="0" right="0" top="0.6692913385826772" bottom="0.9055118110236221" header="0.31496062992125984" footer="0.31496062992125984"/>
  <pageSetup paperSize="9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workbookViewId="0">
      <selection activeCell="Q2" sqref="Q2"/>
    </sheetView>
  </sheetViews>
  <sheetFormatPr defaultRowHeight="21.75" x14ac:dyDescent="0.5"/>
  <cols>
    <col min="1" max="1" width="6" style="5" customWidth="1"/>
    <col min="2" max="2" width="1.85546875" style="9" customWidth="1"/>
    <col min="3" max="3" width="6.5703125" style="9" customWidth="1"/>
    <col min="4" max="4" width="5.140625" style="9" customWidth="1"/>
    <col min="5" max="5" width="3.7109375" style="9" customWidth="1"/>
    <col min="6" max="6" width="1.5703125" style="9" customWidth="1"/>
    <col min="7" max="7" width="8.7109375" style="9" customWidth="1"/>
    <col min="8" max="8" width="10.42578125" style="9" customWidth="1"/>
    <col min="9" max="9" width="8.7109375" style="9" customWidth="1"/>
    <col min="10" max="10" width="9.140625" style="9"/>
    <col min="11" max="11" width="9.85546875" style="9" customWidth="1"/>
    <col min="12" max="15" width="8.7109375" style="9" customWidth="1"/>
    <col min="16" max="16" width="9.7109375" style="9" customWidth="1"/>
    <col min="17" max="17" width="8.7109375" style="9" customWidth="1"/>
    <col min="18" max="18" width="11" style="5" customWidth="1"/>
    <col min="19" max="19" width="13.140625" style="5" customWidth="1"/>
    <col min="20" max="20" width="6.7109375" style="5" customWidth="1"/>
    <col min="21" max="21" width="9" style="5" customWidth="1"/>
    <col min="22" max="16384" width="9.140625" style="5"/>
  </cols>
  <sheetData>
    <row r="1" spans="2:21" s="2" customFormat="1" x14ac:dyDescent="0.5">
      <c r="B1" s="1"/>
      <c r="C1" s="1" t="s">
        <v>0</v>
      </c>
      <c r="D1" s="29">
        <v>9.9</v>
      </c>
      <c r="E1" s="1" t="s">
        <v>94</v>
      </c>
      <c r="H1" s="1"/>
      <c r="I1" s="1"/>
      <c r="J1" s="1"/>
      <c r="K1" s="1"/>
      <c r="L1" s="1"/>
      <c r="M1" s="1"/>
      <c r="N1" s="1"/>
      <c r="O1" s="1"/>
      <c r="P1" s="1"/>
      <c r="Q1" s="1"/>
      <c r="U1" s="2">
        <v>87</v>
      </c>
    </row>
    <row r="2" spans="2:21" s="4" customFormat="1" x14ac:dyDescent="0.5">
      <c r="B2" s="3"/>
      <c r="C2" s="1" t="s">
        <v>82</v>
      </c>
      <c r="D2" s="29">
        <v>9.9</v>
      </c>
      <c r="E2" s="1" t="s">
        <v>95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pans="2:21" s="4" customFormat="1" x14ac:dyDescent="0.5">
      <c r="B3" s="3"/>
      <c r="C3" s="3"/>
      <c r="D3" s="15"/>
      <c r="E3" s="3"/>
      <c r="H3" s="3"/>
      <c r="I3" s="3"/>
      <c r="J3" s="3"/>
      <c r="K3" s="3"/>
      <c r="L3" s="3"/>
      <c r="M3" s="3"/>
      <c r="N3" s="3"/>
      <c r="O3" s="3"/>
      <c r="P3" s="3"/>
      <c r="Q3" s="3"/>
      <c r="R3" s="148" t="s">
        <v>71</v>
      </c>
      <c r="S3" s="148"/>
    </row>
    <row r="4" spans="2:21" s="16" customFormat="1" ht="25.5" customHeight="1" x14ac:dyDescent="0.5">
      <c r="B4" s="149" t="s">
        <v>74</v>
      </c>
      <c r="C4" s="149"/>
      <c r="D4" s="149"/>
      <c r="E4" s="149"/>
      <c r="F4" s="150"/>
      <c r="G4" s="55"/>
      <c r="H4" s="56" t="s">
        <v>38</v>
      </c>
      <c r="I4" s="69"/>
      <c r="J4" s="56" t="s">
        <v>40</v>
      </c>
      <c r="K4" s="56" t="s">
        <v>41</v>
      </c>
      <c r="L4" s="69"/>
      <c r="M4" s="69"/>
      <c r="N4" s="69"/>
      <c r="O4" s="56" t="s">
        <v>47</v>
      </c>
      <c r="P4" s="56" t="s">
        <v>48</v>
      </c>
      <c r="Q4" s="56"/>
      <c r="R4" s="146" t="s">
        <v>75</v>
      </c>
      <c r="S4" s="142"/>
    </row>
    <row r="5" spans="2:21" s="16" customFormat="1" ht="25.5" customHeight="1" x14ac:dyDescent="0.5">
      <c r="B5" s="151"/>
      <c r="C5" s="151"/>
      <c r="D5" s="151"/>
      <c r="E5" s="151"/>
      <c r="F5" s="152"/>
      <c r="G5" s="46" t="s">
        <v>2</v>
      </c>
      <c r="H5" s="57" t="s">
        <v>53</v>
      </c>
      <c r="I5" s="57" t="s">
        <v>39</v>
      </c>
      <c r="J5" s="46" t="s">
        <v>50</v>
      </c>
      <c r="K5" s="46" t="s">
        <v>50</v>
      </c>
      <c r="L5" s="57" t="s">
        <v>42</v>
      </c>
      <c r="M5" s="57" t="s">
        <v>45</v>
      </c>
      <c r="N5" s="57" t="s">
        <v>46</v>
      </c>
      <c r="O5" s="57" t="s">
        <v>64</v>
      </c>
      <c r="P5" s="57" t="s">
        <v>67</v>
      </c>
      <c r="Q5" s="57"/>
      <c r="R5" s="139"/>
      <c r="S5" s="134"/>
    </row>
    <row r="6" spans="2:21" s="16" customFormat="1" ht="25.5" customHeight="1" x14ac:dyDescent="0.5">
      <c r="B6" s="151"/>
      <c r="C6" s="151"/>
      <c r="D6" s="151"/>
      <c r="E6" s="151"/>
      <c r="F6" s="152"/>
      <c r="G6" s="46" t="s">
        <v>1</v>
      </c>
      <c r="H6" s="57" t="s">
        <v>54</v>
      </c>
      <c r="I6" s="57" t="s">
        <v>56</v>
      </c>
      <c r="J6" s="57" t="s">
        <v>57</v>
      </c>
      <c r="K6" s="57" t="s">
        <v>58</v>
      </c>
      <c r="L6" s="57" t="s">
        <v>60</v>
      </c>
      <c r="M6" s="57" t="s">
        <v>50</v>
      </c>
      <c r="N6" s="57" t="s">
        <v>62</v>
      </c>
      <c r="O6" s="57" t="s">
        <v>65</v>
      </c>
      <c r="P6" s="57" t="s">
        <v>68</v>
      </c>
      <c r="Q6" s="57" t="s">
        <v>49</v>
      </c>
      <c r="R6" s="139"/>
      <c r="S6" s="134"/>
    </row>
    <row r="7" spans="2:21" s="17" customFormat="1" ht="25.5" customHeight="1" x14ac:dyDescent="0.5">
      <c r="B7" s="153"/>
      <c r="C7" s="153"/>
      <c r="D7" s="153"/>
      <c r="E7" s="153"/>
      <c r="F7" s="154"/>
      <c r="G7" s="54"/>
      <c r="H7" s="59" t="s">
        <v>44</v>
      </c>
      <c r="I7" s="59" t="s">
        <v>55</v>
      </c>
      <c r="J7" s="59" t="s">
        <v>43</v>
      </c>
      <c r="K7" s="54" t="s">
        <v>59</v>
      </c>
      <c r="L7" s="59" t="s">
        <v>61</v>
      </c>
      <c r="M7" s="59" t="s">
        <v>51</v>
      </c>
      <c r="N7" s="59" t="s">
        <v>63</v>
      </c>
      <c r="O7" s="59" t="s">
        <v>66</v>
      </c>
      <c r="P7" s="59" t="s">
        <v>69</v>
      </c>
      <c r="Q7" s="59" t="s">
        <v>3</v>
      </c>
      <c r="R7" s="147"/>
      <c r="S7" s="144"/>
    </row>
    <row r="8" spans="2:21" s="18" customFormat="1" ht="3" customHeight="1" x14ac:dyDescent="0.45">
      <c r="B8" s="37"/>
      <c r="C8" s="36"/>
      <c r="D8" s="36"/>
      <c r="E8" s="36"/>
      <c r="F8" s="38"/>
      <c r="G8" s="19"/>
      <c r="H8" s="39"/>
      <c r="I8" s="39"/>
      <c r="J8" s="40"/>
      <c r="K8" s="39"/>
      <c r="L8" s="39"/>
      <c r="M8" s="39"/>
      <c r="N8" s="39"/>
      <c r="O8" s="39"/>
      <c r="P8" s="39"/>
      <c r="Q8" s="39"/>
      <c r="R8" s="20"/>
      <c r="S8" s="20"/>
    </row>
    <row r="9" spans="2:21" s="20" customFormat="1" ht="22.5" customHeight="1" x14ac:dyDescent="0.45">
      <c r="B9" s="136" t="s">
        <v>37</v>
      </c>
      <c r="C9" s="136"/>
      <c r="D9" s="136"/>
      <c r="E9" s="136"/>
      <c r="F9" s="137"/>
      <c r="G9" s="70">
        <f>SUM(G10:G14)</f>
        <v>3235</v>
      </c>
      <c r="H9" s="70">
        <f t="shared" ref="H9:Q9" si="0">SUM(H10:H14)</f>
        <v>11</v>
      </c>
      <c r="I9" s="70">
        <f t="shared" si="0"/>
        <v>63</v>
      </c>
      <c r="J9" s="70">
        <f t="shared" si="0"/>
        <v>0</v>
      </c>
      <c r="K9" s="70">
        <f t="shared" si="0"/>
        <v>454</v>
      </c>
      <c r="L9" s="70">
        <f t="shared" si="0"/>
        <v>748</v>
      </c>
      <c r="M9" s="70">
        <f t="shared" si="0"/>
        <v>0</v>
      </c>
      <c r="N9" s="70">
        <f t="shared" si="0"/>
        <v>0</v>
      </c>
      <c r="O9" s="70">
        <f t="shared" si="0"/>
        <v>308</v>
      </c>
      <c r="P9" s="70">
        <f t="shared" si="0"/>
        <v>12</v>
      </c>
      <c r="Q9" s="70">
        <f t="shared" si="0"/>
        <v>1639</v>
      </c>
      <c r="R9" s="138" t="s">
        <v>1</v>
      </c>
      <c r="S9" s="136"/>
    </row>
    <row r="10" spans="2:21" s="21" customFormat="1" x14ac:dyDescent="0.5">
      <c r="B10" s="47" t="s">
        <v>84</v>
      </c>
      <c r="C10" s="8"/>
      <c r="D10" s="8"/>
      <c r="E10" s="50"/>
      <c r="F10" s="66"/>
      <c r="G10" s="63">
        <f>SUM(H10:Q11)</f>
        <v>1935</v>
      </c>
      <c r="H10" s="64">
        <v>10</v>
      </c>
      <c r="I10" s="64">
        <v>13</v>
      </c>
      <c r="J10" s="52" t="s">
        <v>99</v>
      </c>
      <c r="K10" s="64">
        <v>232</v>
      </c>
      <c r="L10" s="64">
        <v>441</v>
      </c>
      <c r="M10" s="43" t="s">
        <v>99</v>
      </c>
      <c r="N10" s="43" t="s">
        <v>99</v>
      </c>
      <c r="O10" s="64">
        <v>107</v>
      </c>
      <c r="P10" s="64">
        <v>2</v>
      </c>
      <c r="Q10" s="64">
        <v>1130</v>
      </c>
      <c r="R10" s="53" t="s">
        <v>87</v>
      </c>
      <c r="S10" s="16"/>
      <c r="T10" s="9"/>
    </row>
    <row r="11" spans="2:21" s="21" customFormat="1" x14ac:dyDescent="0.5">
      <c r="B11" s="48"/>
      <c r="C11" s="8"/>
      <c r="D11" s="8"/>
      <c r="E11" s="50"/>
      <c r="F11" s="66"/>
      <c r="G11" s="63"/>
      <c r="H11" s="64"/>
      <c r="I11" s="64"/>
      <c r="J11" s="52"/>
      <c r="K11" s="64"/>
      <c r="L11" s="71"/>
      <c r="M11" s="43"/>
      <c r="N11" s="43"/>
      <c r="O11" s="64"/>
      <c r="P11" s="64"/>
      <c r="Q11" s="64"/>
      <c r="R11" s="53"/>
      <c r="S11" s="16"/>
      <c r="T11" s="9"/>
    </row>
    <row r="12" spans="2:21" s="21" customFormat="1" x14ac:dyDescent="0.5">
      <c r="B12" s="49" t="s">
        <v>85</v>
      </c>
      <c r="C12" s="49"/>
      <c r="D12" s="50"/>
      <c r="E12" s="50"/>
      <c r="F12" s="66"/>
      <c r="G12" s="63">
        <f>SUM(H12:Q13)</f>
        <v>411</v>
      </c>
      <c r="H12" s="43" t="s">
        <v>99</v>
      </c>
      <c r="I12" s="64">
        <v>45</v>
      </c>
      <c r="J12" s="52" t="s">
        <v>99</v>
      </c>
      <c r="K12" s="64">
        <v>76</v>
      </c>
      <c r="L12" s="64">
        <v>250</v>
      </c>
      <c r="M12" s="43" t="s">
        <v>99</v>
      </c>
      <c r="N12" s="43" t="s">
        <v>99</v>
      </c>
      <c r="O12" s="64">
        <v>21</v>
      </c>
      <c r="P12" s="43" t="s">
        <v>99</v>
      </c>
      <c r="Q12" s="64">
        <v>19</v>
      </c>
      <c r="R12" s="53" t="s">
        <v>88</v>
      </c>
      <c r="S12" s="16"/>
    </row>
    <row r="13" spans="2:21" s="21" customFormat="1" x14ac:dyDescent="0.5">
      <c r="B13" s="51"/>
      <c r="C13" s="51"/>
      <c r="D13" s="7"/>
      <c r="E13" s="50"/>
      <c r="F13" s="66"/>
      <c r="G13" s="63"/>
      <c r="H13" s="64"/>
      <c r="I13" s="64"/>
      <c r="J13" s="52"/>
      <c r="K13" s="64"/>
      <c r="L13" s="64"/>
      <c r="M13" s="43"/>
      <c r="N13" s="43"/>
      <c r="O13" s="64"/>
      <c r="P13" s="64"/>
      <c r="Q13" s="64"/>
      <c r="R13" s="53"/>
      <c r="S13" s="16"/>
      <c r="T13" s="22"/>
    </row>
    <row r="14" spans="2:21" s="21" customFormat="1" x14ac:dyDescent="0.5">
      <c r="B14" s="47" t="s">
        <v>86</v>
      </c>
      <c r="C14" s="8"/>
      <c r="D14" s="8"/>
      <c r="E14" s="50"/>
      <c r="F14" s="66"/>
      <c r="G14" s="63">
        <f>SUM(H14:Q14)</f>
        <v>889</v>
      </c>
      <c r="H14" s="64">
        <v>1</v>
      </c>
      <c r="I14" s="64">
        <v>5</v>
      </c>
      <c r="J14" s="52" t="s">
        <v>99</v>
      </c>
      <c r="K14" s="64">
        <v>146</v>
      </c>
      <c r="L14" s="64">
        <v>57</v>
      </c>
      <c r="M14" s="43" t="s">
        <v>99</v>
      </c>
      <c r="N14" s="43" t="s">
        <v>99</v>
      </c>
      <c r="O14" s="64">
        <v>180</v>
      </c>
      <c r="P14" s="64">
        <v>10</v>
      </c>
      <c r="Q14" s="64">
        <v>490</v>
      </c>
      <c r="R14" s="53" t="s">
        <v>89</v>
      </c>
      <c r="S14" s="16"/>
      <c r="T14" s="9"/>
    </row>
    <row r="15" spans="2:21" s="21" customFormat="1" ht="3" customHeight="1" x14ac:dyDescent="0.5">
      <c r="B15" s="7"/>
      <c r="C15" s="50"/>
      <c r="D15" s="50"/>
      <c r="E15" s="50"/>
      <c r="F15" s="66"/>
      <c r="G15" s="66"/>
      <c r="H15" s="67"/>
      <c r="I15" s="67"/>
      <c r="J15" s="68"/>
      <c r="K15" s="67"/>
      <c r="L15" s="67"/>
      <c r="M15" s="67"/>
      <c r="N15" s="67"/>
      <c r="O15" s="67"/>
      <c r="P15" s="67"/>
      <c r="Q15" s="67"/>
      <c r="R15" s="50"/>
      <c r="S15" s="50"/>
    </row>
    <row r="16" spans="2:21" s="21" customFormat="1" ht="4.5" customHeight="1" x14ac:dyDescent="0.5">
      <c r="B16" s="72"/>
      <c r="C16" s="72"/>
      <c r="D16" s="72"/>
      <c r="E16" s="72"/>
      <c r="F16" s="73"/>
      <c r="G16" s="73"/>
      <c r="H16" s="74"/>
      <c r="I16" s="74"/>
      <c r="J16" s="75"/>
      <c r="K16" s="74"/>
      <c r="L16" s="74"/>
      <c r="M16" s="74"/>
      <c r="N16" s="74"/>
      <c r="O16" s="74"/>
      <c r="P16" s="74"/>
      <c r="Q16" s="74"/>
      <c r="R16" s="72"/>
      <c r="S16" s="72"/>
    </row>
    <row r="17" spans="2:17" s="28" customFormat="1" ht="19.5" x14ac:dyDescent="0.5">
      <c r="B17" s="27"/>
      <c r="C17" s="27" t="s">
        <v>96</v>
      </c>
      <c r="D17" s="27"/>
      <c r="E17" s="27"/>
      <c r="F17" s="27"/>
      <c r="G17" s="27"/>
      <c r="K17" s="27"/>
      <c r="L17" s="27"/>
      <c r="M17" s="27"/>
      <c r="N17" s="27"/>
      <c r="O17" s="27"/>
      <c r="P17" s="27"/>
      <c r="Q17" s="27"/>
    </row>
    <row r="18" spans="2:17" s="11" customFormat="1" x14ac:dyDescent="0.5">
      <c r="B18" s="10"/>
      <c r="C18" s="27" t="s">
        <v>97</v>
      </c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mergeCells count="5">
    <mergeCell ref="R3:S3"/>
    <mergeCell ref="B4:F7"/>
    <mergeCell ref="R4:S7"/>
    <mergeCell ref="B9:F9"/>
    <mergeCell ref="R9:S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workbookViewId="0">
      <selection activeCell="J18" sqref="J18"/>
    </sheetView>
  </sheetViews>
  <sheetFormatPr defaultRowHeight="21.75" x14ac:dyDescent="0.5"/>
  <cols>
    <col min="1" max="1" width="6" style="5" customWidth="1"/>
    <col min="2" max="2" width="1.7109375" style="9" customWidth="1"/>
    <col min="3" max="3" width="6" style="9" customWidth="1"/>
    <col min="4" max="4" width="5.140625" style="9" customWidth="1"/>
    <col min="5" max="5" width="4.42578125" style="9" customWidth="1"/>
    <col min="6" max="6" width="3.5703125" style="9" customWidth="1"/>
    <col min="7" max="7" width="18.5703125" style="9" customWidth="1"/>
    <col min="8" max="8" width="15.42578125" style="9" customWidth="1"/>
    <col min="9" max="9" width="20.85546875" style="9" customWidth="1"/>
    <col min="10" max="10" width="10.7109375" style="9" customWidth="1"/>
    <col min="11" max="11" width="16.7109375" style="9" customWidth="1"/>
    <col min="12" max="12" width="11.7109375" style="9" customWidth="1"/>
    <col min="13" max="13" width="11" style="5" customWidth="1"/>
    <col min="14" max="14" width="14.42578125" style="5" customWidth="1"/>
    <col min="15" max="15" width="8" style="5" customWidth="1"/>
    <col min="16" max="16" width="4.140625" style="5" customWidth="1"/>
    <col min="17" max="16384" width="9.140625" style="5"/>
  </cols>
  <sheetData>
    <row r="1" spans="2:17" s="2" customFormat="1" x14ac:dyDescent="0.5">
      <c r="B1" s="1"/>
      <c r="C1" s="1" t="s">
        <v>0</v>
      </c>
      <c r="D1" s="29">
        <v>9.8000000000000007</v>
      </c>
      <c r="E1" s="1" t="s">
        <v>90</v>
      </c>
      <c r="G1" s="1"/>
      <c r="H1" s="1"/>
      <c r="I1" s="1"/>
      <c r="J1" s="1"/>
      <c r="K1" s="1"/>
      <c r="L1" s="1"/>
      <c r="Q1" s="2">
        <v>86</v>
      </c>
    </row>
    <row r="2" spans="2:17" s="4" customFormat="1" x14ac:dyDescent="0.5">
      <c r="B2" s="3"/>
      <c r="C2" s="1" t="s">
        <v>82</v>
      </c>
      <c r="D2" s="29">
        <v>9.8000000000000007</v>
      </c>
      <c r="E2" s="1" t="s">
        <v>91</v>
      </c>
      <c r="G2" s="3"/>
      <c r="H2" s="3"/>
      <c r="I2" s="3"/>
      <c r="J2" s="3"/>
      <c r="K2" s="3"/>
      <c r="L2" s="3"/>
    </row>
    <row r="3" spans="2:17" s="4" customFormat="1" ht="6" customHeight="1" x14ac:dyDescent="0.5">
      <c r="B3" s="3"/>
      <c r="C3" s="3"/>
      <c r="D3" s="15"/>
      <c r="E3" s="3"/>
      <c r="G3" s="3"/>
      <c r="H3" s="3"/>
      <c r="I3" s="3"/>
      <c r="J3" s="3"/>
      <c r="K3" s="3"/>
      <c r="L3" s="3"/>
      <c r="M3" s="148"/>
      <c r="N3" s="148"/>
    </row>
    <row r="4" spans="2:17" s="18" customFormat="1" ht="21" customHeight="1" x14ac:dyDescent="0.45">
      <c r="B4" s="149" t="s">
        <v>74</v>
      </c>
      <c r="C4" s="142"/>
      <c r="D4" s="142"/>
      <c r="E4" s="142"/>
      <c r="F4" s="143"/>
      <c r="G4" s="172" t="s">
        <v>26</v>
      </c>
      <c r="H4" s="149"/>
      <c r="I4" s="149"/>
      <c r="J4" s="150"/>
      <c r="K4" s="56" t="s">
        <v>30</v>
      </c>
      <c r="L4" s="56"/>
      <c r="M4" s="142" t="s">
        <v>75</v>
      </c>
      <c r="N4" s="142"/>
    </row>
    <row r="5" spans="2:17" s="18" customFormat="1" ht="21" customHeight="1" x14ac:dyDescent="0.45">
      <c r="B5" s="171"/>
      <c r="C5" s="171"/>
      <c r="D5" s="171"/>
      <c r="E5" s="171"/>
      <c r="F5" s="135"/>
      <c r="G5" s="173" t="s">
        <v>52</v>
      </c>
      <c r="H5" s="153"/>
      <c r="I5" s="153"/>
      <c r="J5" s="154"/>
      <c r="K5" s="57" t="s">
        <v>31</v>
      </c>
      <c r="L5" s="57" t="s">
        <v>72</v>
      </c>
      <c r="M5" s="134"/>
      <c r="N5" s="171"/>
    </row>
    <row r="6" spans="2:17" s="18" customFormat="1" ht="21" customHeight="1" x14ac:dyDescent="0.45">
      <c r="B6" s="171"/>
      <c r="C6" s="171"/>
      <c r="D6" s="171"/>
      <c r="E6" s="171"/>
      <c r="F6" s="135"/>
      <c r="G6" s="56" t="s">
        <v>27</v>
      </c>
      <c r="H6" s="56" t="s">
        <v>28</v>
      </c>
      <c r="I6" s="58" t="s">
        <v>80</v>
      </c>
      <c r="J6" s="56" t="s">
        <v>29</v>
      </c>
      <c r="K6" s="57" t="s">
        <v>32</v>
      </c>
      <c r="L6" s="57" t="s">
        <v>73</v>
      </c>
      <c r="M6" s="134"/>
      <c r="N6" s="171"/>
    </row>
    <row r="7" spans="2:17" s="18" customFormat="1" ht="21" customHeight="1" x14ac:dyDescent="0.45">
      <c r="B7" s="144"/>
      <c r="C7" s="144"/>
      <c r="D7" s="144"/>
      <c r="E7" s="144"/>
      <c r="F7" s="145"/>
      <c r="G7" s="59" t="s">
        <v>33</v>
      </c>
      <c r="H7" s="59" t="s">
        <v>34</v>
      </c>
      <c r="I7" s="59" t="s">
        <v>81</v>
      </c>
      <c r="J7" s="59" t="s">
        <v>35</v>
      </c>
      <c r="K7" s="59" t="s">
        <v>36</v>
      </c>
      <c r="L7" s="59"/>
      <c r="M7" s="144"/>
      <c r="N7" s="144"/>
    </row>
    <row r="8" spans="2:17" s="18" customFormat="1" ht="23.25" customHeight="1" x14ac:dyDescent="0.45">
      <c r="B8" s="60"/>
      <c r="C8" s="133" t="s">
        <v>37</v>
      </c>
      <c r="D8" s="133"/>
      <c r="E8" s="133"/>
      <c r="F8" s="174"/>
      <c r="G8" s="61">
        <v>1090</v>
      </c>
      <c r="H8" s="61">
        <f>SUM(H9:H13)</f>
        <v>14303.099999999999</v>
      </c>
      <c r="I8" s="42" t="s">
        <v>99</v>
      </c>
      <c r="J8" s="61">
        <f>SUM(J9:J13)</f>
        <v>62881</v>
      </c>
      <c r="K8" s="61">
        <f>SUM(K9:K13)</f>
        <v>10078314</v>
      </c>
      <c r="L8" s="61">
        <f>SUM(L9:L13)</f>
        <v>674693375</v>
      </c>
      <c r="M8" s="175" t="s">
        <v>1</v>
      </c>
      <c r="N8" s="133"/>
    </row>
    <row r="9" spans="2:17" s="18" customFormat="1" ht="24" customHeight="1" x14ac:dyDescent="0.5">
      <c r="B9" s="47" t="s">
        <v>84</v>
      </c>
      <c r="C9" s="8"/>
      <c r="D9" s="8"/>
      <c r="E9" s="6"/>
      <c r="F9" s="62"/>
      <c r="G9" s="63">
        <v>309</v>
      </c>
      <c r="H9" s="64">
        <v>5550.15</v>
      </c>
      <c r="I9" s="52" t="s">
        <v>99</v>
      </c>
      <c r="J9" s="65">
        <v>2224</v>
      </c>
      <c r="K9" s="64">
        <v>3510608</v>
      </c>
      <c r="L9" s="64">
        <v>205326527</v>
      </c>
      <c r="M9" s="53" t="s">
        <v>87</v>
      </c>
      <c r="N9" s="16"/>
      <c r="O9" s="9"/>
    </row>
    <row r="10" spans="2:17" s="21" customFormat="1" ht="24" customHeight="1" x14ac:dyDescent="0.5">
      <c r="B10" s="48"/>
      <c r="C10" s="8"/>
      <c r="D10" s="8"/>
      <c r="E10" s="6"/>
      <c r="F10" s="66"/>
      <c r="G10" s="63"/>
      <c r="H10" s="64"/>
      <c r="I10" s="52"/>
      <c r="J10" s="65"/>
      <c r="K10" s="64"/>
      <c r="L10" s="64"/>
      <c r="M10" s="53"/>
      <c r="N10" s="16"/>
      <c r="O10" s="9"/>
    </row>
    <row r="11" spans="2:17" s="21" customFormat="1" ht="24" customHeight="1" x14ac:dyDescent="0.5">
      <c r="B11" s="49" t="s">
        <v>85</v>
      </c>
      <c r="C11" s="49"/>
      <c r="D11" s="50"/>
      <c r="E11" s="6"/>
      <c r="F11" s="66"/>
      <c r="G11" s="63">
        <v>317</v>
      </c>
      <c r="H11" s="64">
        <v>1509.71</v>
      </c>
      <c r="I11" s="52" t="s">
        <v>99</v>
      </c>
      <c r="J11" s="65">
        <v>11691</v>
      </c>
      <c r="K11" s="64">
        <v>1464093</v>
      </c>
      <c r="L11" s="64">
        <v>57569382</v>
      </c>
      <c r="M11" s="53" t="s">
        <v>88</v>
      </c>
      <c r="N11" s="16"/>
    </row>
    <row r="12" spans="2:17" s="21" customFormat="1" ht="24" customHeight="1" x14ac:dyDescent="0.5">
      <c r="B12" s="51"/>
      <c r="C12" s="51"/>
      <c r="D12" s="7"/>
      <c r="E12" s="6"/>
      <c r="F12" s="66"/>
      <c r="G12" s="63"/>
      <c r="H12" s="64"/>
      <c r="I12" s="52"/>
      <c r="J12" s="65"/>
      <c r="K12" s="64"/>
      <c r="L12" s="64"/>
      <c r="M12" s="53"/>
      <c r="N12" s="16"/>
      <c r="O12" s="22"/>
    </row>
    <row r="13" spans="2:17" s="21" customFormat="1" ht="24" customHeight="1" x14ac:dyDescent="0.5">
      <c r="B13" s="47" t="s">
        <v>86</v>
      </c>
      <c r="C13" s="8"/>
      <c r="D13" s="8"/>
      <c r="E13" s="6"/>
      <c r="F13" s="66"/>
      <c r="G13" s="63">
        <v>464</v>
      </c>
      <c r="H13" s="64">
        <v>7243.24</v>
      </c>
      <c r="I13" s="52" t="s">
        <v>99</v>
      </c>
      <c r="J13" s="65">
        <v>48966</v>
      </c>
      <c r="K13" s="64">
        <v>5103613</v>
      </c>
      <c r="L13" s="64">
        <v>411797466</v>
      </c>
      <c r="M13" s="53" t="s">
        <v>89</v>
      </c>
      <c r="N13" s="16"/>
      <c r="O13" s="9"/>
    </row>
    <row r="14" spans="2:17" s="21" customFormat="1" x14ac:dyDescent="0.5">
      <c r="B14" s="7"/>
      <c r="C14" s="50"/>
      <c r="D14" s="50"/>
      <c r="E14" s="50"/>
      <c r="F14" s="66"/>
      <c r="G14" s="67"/>
      <c r="H14" s="67"/>
      <c r="I14" s="68"/>
      <c r="J14" s="68"/>
      <c r="K14" s="67"/>
      <c r="L14" s="67"/>
      <c r="M14" s="50"/>
      <c r="N14" s="50"/>
    </row>
    <row r="15" spans="2:17" s="21" customFormat="1" ht="3" customHeight="1" x14ac:dyDescent="0.5">
      <c r="B15" s="7"/>
      <c r="C15" s="50"/>
      <c r="D15" s="50"/>
      <c r="E15" s="50"/>
      <c r="F15" s="66"/>
      <c r="G15" s="67"/>
      <c r="H15" s="67"/>
      <c r="I15" s="68"/>
      <c r="J15" s="68"/>
      <c r="K15" s="67"/>
      <c r="L15" s="67"/>
      <c r="M15" s="50"/>
      <c r="N15" s="50"/>
    </row>
    <row r="16" spans="2:17" s="21" customFormat="1" ht="3" customHeight="1" x14ac:dyDescent="0.5">
      <c r="B16" s="23"/>
      <c r="C16" s="23"/>
      <c r="D16" s="23"/>
      <c r="E16" s="23"/>
      <c r="F16" s="24"/>
      <c r="G16" s="25"/>
      <c r="H16" s="25"/>
      <c r="I16" s="26"/>
      <c r="J16" s="26"/>
      <c r="K16" s="25"/>
      <c r="L16" s="25"/>
      <c r="M16" s="23"/>
      <c r="N16" s="23"/>
    </row>
    <row r="17" spans="2:12" s="28" customFormat="1" ht="19.5" x14ac:dyDescent="0.5">
      <c r="B17" s="27"/>
      <c r="C17" s="27" t="s">
        <v>92</v>
      </c>
      <c r="D17" s="27"/>
      <c r="E17" s="27"/>
      <c r="F17" s="27"/>
      <c r="I17" s="27"/>
      <c r="K17" s="27"/>
      <c r="L17" s="27"/>
    </row>
    <row r="18" spans="2:12" s="11" customFormat="1" x14ac:dyDescent="0.5">
      <c r="B18" s="10"/>
      <c r="C18" s="27" t="s">
        <v>93</v>
      </c>
      <c r="G18" s="9"/>
      <c r="H18" s="9"/>
      <c r="I18" s="9"/>
      <c r="J18" s="9"/>
      <c r="K18" s="9"/>
      <c r="L18" s="9"/>
    </row>
    <row r="19" spans="2:12" ht="27" customHeight="1" x14ac:dyDescent="0.5"/>
  </sheetData>
  <mergeCells count="7">
    <mergeCell ref="M3:N3"/>
    <mergeCell ref="B4:F7"/>
    <mergeCell ref="G4:J4"/>
    <mergeCell ref="M4:N7"/>
    <mergeCell ref="G5:J5"/>
    <mergeCell ref="C8:F8"/>
    <mergeCell ref="M8:N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L9" sqref="L9"/>
    </sheetView>
  </sheetViews>
  <sheetFormatPr defaultRowHeight="21.75" x14ac:dyDescent="0.5"/>
  <sheetData>
    <row r="1" spans="1:9" x14ac:dyDescent="0.5">
      <c r="A1" s="140" t="s">
        <v>101</v>
      </c>
      <c r="B1" s="140"/>
      <c r="C1" s="141"/>
      <c r="D1" s="41">
        <v>947.3</v>
      </c>
      <c r="E1" s="41">
        <v>947.3</v>
      </c>
      <c r="F1" s="44">
        <v>1724.09</v>
      </c>
      <c r="G1" s="45">
        <v>1820</v>
      </c>
      <c r="H1" s="31"/>
      <c r="I1" s="32" t="s">
        <v>106</v>
      </c>
    </row>
    <row r="2" spans="1:9" x14ac:dyDescent="0.5">
      <c r="A2" s="140" t="s">
        <v>116</v>
      </c>
      <c r="B2" s="140"/>
      <c r="C2" s="141"/>
      <c r="D2" s="41">
        <v>452.5</v>
      </c>
      <c r="E2" s="41"/>
      <c r="F2" s="44">
        <v>443.45</v>
      </c>
      <c r="G2" s="45">
        <v>980</v>
      </c>
      <c r="H2" s="31"/>
      <c r="I2" s="32" t="s">
        <v>117</v>
      </c>
    </row>
    <row r="3" spans="1:9" x14ac:dyDescent="0.5">
      <c r="A3" s="32"/>
      <c r="B3" s="32"/>
      <c r="C3" s="32"/>
      <c r="D3" s="41"/>
      <c r="E3" s="41"/>
      <c r="F3" s="44"/>
      <c r="G3" s="45"/>
      <c r="H3" s="31"/>
      <c r="I3" s="32"/>
    </row>
    <row r="4" spans="1:9" x14ac:dyDescent="0.5">
      <c r="A4" s="140" t="s">
        <v>100</v>
      </c>
      <c r="B4" s="140"/>
      <c r="C4" s="141"/>
      <c r="D4" s="41">
        <v>142</v>
      </c>
      <c r="E4" s="41">
        <v>142</v>
      </c>
      <c r="F4" s="44">
        <v>78.78</v>
      </c>
      <c r="G4" s="45">
        <v>1125</v>
      </c>
      <c r="H4" s="31"/>
      <c r="I4" s="32" t="s">
        <v>107</v>
      </c>
    </row>
    <row r="5" spans="1:9" x14ac:dyDescent="0.5">
      <c r="A5" s="32"/>
      <c r="B5" s="32"/>
      <c r="C5" s="32"/>
      <c r="D5" s="41"/>
      <c r="E5" s="41"/>
      <c r="F5" s="44"/>
      <c r="G5" s="45"/>
      <c r="H5" s="31"/>
      <c r="I5" s="32"/>
    </row>
    <row r="6" spans="1:9" x14ac:dyDescent="0.5">
      <c r="A6" s="140" t="s">
        <v>102</v>
      </c>
      <c r="B6" s="140"/>
      <c r="C6" s="141"/>
      <c r="D6" s="41">
        <v>273</v>
      </c>
      <c r="E6" s="41">
        <v>273</v>
      </c>
      <c r="F6" s="44">
        <v>1200</v>
      </c>
      <c r="G6" s="45">
        <v>327.60000000000002</v>
      </c>
      <c r="H6" s="31"/>
      <c r="I6" s="32" t="s">
        <v>108</v>
      </c>
    </row>
    <row r="7" spans="1:9" x14ac:dyDescent="0.5">
      <c r="A7" s="32"/>
      <c r="B7" s="32"/>
      <c r="C7" s="32"/>
      <c r="D7" s="41"/>
      <c r="E7" s="41"/>
      <c r="F7" s="44"/>
      <c r="G7" s="45"/>
      <c r="H7" s="31"/>
      <c r="I7" s="32"/>
    </row>
    <row r="8" spans="1:9" x14ac:dyDescent="0.5">
      <c r="A8" s="140" t="s">
        <v>112</v>
      </c>
      <c r="B8" s="140"/>
      <c r="C8" s="141"/>
      <c r="D8" s="41">
        <v>20</v>
      </c>
      <c r="E8" s="41">
        <v>20</v>
      </c>
      <c r="F8" s="44">
        <v>1550</v>
      </c>
      <c r="G8" s="45">
        <v>31</v>
      </c>
      <c r="H8" s="31"/>
      <c r="I8" s="32" t="s">
        <v>113</v>
      </c>
    </row>
    <row r="9" spans="1:9" x14ac:dyDescent="0.5">
      <c r="A9" s="32"/>
      <c r="B9" s="32"/>
      <c r="C9" s="32"/>
      <c r="D9" s="41"/>
      <c r="E9" s="41"/>
      <c r="F9" s="44"/>
      <c r="G9" s="45"/>
      <c r="H9" s="31"/>
      <c r="I9" s="32"/>
    </row>
    <row r="10" spans="1:9" x14ac:dyDescent="0.5">
      <c r="A10" s="140" t="s">
        <v>103</v>
      </c>
      <c r="B10" s="140"/>
      <c r="C10" s="141"/>
      <c r="D10" s="41">
        <v>189</v>
      </c>
      <c r="E10" s="41">
        <v>189</v>
      </c>
      <c r="F10" s="44">
        <v>122.85</v>
      </c>
      <c r="G10" s="45">
        <v>650</v>
      </c>
      <c r="H10" s="31"/>
      <c r="I10" s="32" t="s">
        <v>109</v>
      </c>
    </row>
    <row r="11" spans="1:9" x14ac:dyDescent="0.5">
      <c r="A11" s="11"/>
      <c r="B11" s="11"/>
      <c r="C11" s="11"/>
      <c r="D11" s="41"/>
      <c r="E11" s="41"/>
      <c r="F11" s="44"/>
      <c r="G11" s="45"/>
      <c r="H11" s="33"/>
      <c r="I11" s="30"/>
    </row>
    <row r="12" spans="1:9" x14ac:dyDescent="0.5">
      <c r="A12" s="140" t="s">
        <v>104</v>
      </c>
      <c r="B12" s="140"/>
      <c r="C12" s="141"/>
      <c r="D12" s="41">
        <v>158</v>
      </c>
      <c r="E12" s="41">
        <v>158</v>
      </c>
      <c r="F12" s="44">
        <v>850</v>
      </c>
      <c r="G12" s="45">
        <v>134.30000000000001</v>
      </c>
      <c r="H12" s="33"/>
      <c r="I12" s="30" t="s">
        <v>110</v>
      </c>
    </row>
    <row r="13" spans="1:9" x14ac:dyDescent="0.5">
      <c r="A13" s="11"/>
      <c r="B13" s="11"/>
      <c r="C13" s="11"/>
      <c r="D13" s="41"/>
      <c r="E13" s="41"/>
      <c r="F13" s="44"/>
      <c r="G13" s="45"/>
      <c r="H13" s="33"/>
      <c r="I13" s="30"/>
    </row>
    <row r="14" spans="1:9" x14ac:dyDescent="0.5">
      <c r="A14" s="140" t="s">
        <v>105</v>
      </c>
      <c r="B14" s="140"/>
      <c r="C14" s="141"/>
      <c r="D14" s="41">
        <v>1.5</v>
      </c>
      <c r="E14" s="41">
        <v>1.5</v>
      </c>
      <c r="F14" s="44">
        <v>1350</v>
      </c>
      <c r="G14" s="45">
        <v>2.2999999999999998</v>
      </c>
      <c r="H14" s="33"/>
      <c r="I14" s="30" t="s">
        <v>111</v>
      </c>
    </row>
    <row r="15" spans="1:9" x14ac:dyDescent="0.5">
      <c r="A15" s="11"/>
      <c r="B15" s="11"/>
      <c r="C15" s="11"/>
      <c r="D15" s="41"/>
      <c r="E15" s="41"/>
      <c r="F15" s="44"/>
      <c r="G15" s="45"/>
      <c r="H15" s="33"/>
      <c r="I15" s="30"/>
    </row>
    <row r="16" spans="1:9" x14ac:dyDescent="0.5">
      <c r="A16" s="140" t="s">
        <v>114</v>
      </c>
      <c r="B16" s="140"/>
      <c r="C16" s="141"/>
      <c r="D16" s="41">
        <v>131.55000000000001</v>
      </c>
      <c r="E16" s="41">
        <v>131.55000000000001</v>
      </c>
      <c r="F16" s="44">
        <v>243.37</v>
      </c>
      <c r="G16" s="45">
        <v>1850</v>
      </c>
      <c r="H16" s="33"/>
      <c r="I16" s="30" t="s">
        <v>115</v>
      </c>
    </row>
    <row r="17" spans="1:9" x14ac:dyDescent="0.5">
      <c r="A17" s="11"/>
      <c r="B17" s="11"/>
      <c r="C17" s="11"/>
      <c r="D17" s="35"/>
      <c r="E17" s="35"/>
      <c r="F17" s="34"/>
      <c r="G17" s="33"/>
      <c r="H17" s="33"/>
      <c r="I17" s="10"/>
    </row>
  </sheetData>
  <mergeCells count="9">
    <mergeCell ref="A12:C12"/>
    <mergeCell ref="A14:C14"/>
    <mergeCell ref="A16:C16"/>
    <mergeCell ref="A1:C1"/>
    <mergeCell ref="A2:C2"/>
    <mergeCell ref="A4:C4"/>
    <mergeCell ref="A6:C6"/>
    <mergeCell ref="A8:C8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T-9.10</vt:lpstr>
      <vt:lpstr>Sheet1</vt:lpstr>
      <vt:lpstr>Sheet2</vt:lpstr>
      <vt:lpstr>Sheet3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2015-08-21T08:48:38Z</cp:lastPrinted>
  <dcterms:created xsi:type="dcterms:W3CDTF">2004-08-20T21:28:46Z</dcterms:created>
  <dcterms:modified xsi:type="dcterms:W3CDTF">2015-11-05T06:46:25Z</dcterms:modified>
</cp:coreProperties>
</file>