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B92C3D36-18A0-4959-AC27-7D277B0E2DE1}" xr6:coauthVersionLast="47" xr6:coauthVersionMax="47" xr10:uidLastSave="{00000000-0000-0000-0000-000000000000}"/>
  <bookViews>
    <workbookView xWindow="19380" yWindow="3045" windowWidth="14715" windowHeight="600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</workbook>
</file>

<file path=xl/calcChain.xml><?xml version="1.0" encoding="utf-8"?>
<calcChain xmlns="http://schemas.openxmlformats.org/spreadsheetml/2006/main">
  <c r="B11" i="1" l="1"/>
  <c r="C11" i="1"/>
  <c r="D11" i="1"/>
  <c r="B15" i="1"/>
  <c r="C15" i="1"/>
  <c r="D15" i="1"/>
  <c r="D32" i="1" l="1"/>
  <c r="C32" i="1"/>
  <c r="B32" i="1"/>
  <c r="C28" i="1"/>
  <c r="D28" i="1"/>
  <c r="B28" i="1"/>
  <c r="D37" i="1"/>
  <c r="C37" i="1"/>
  <c r="B37" i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 l="1"/>
  <c r="C23" i="1"/>
  <c r="B23" i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<sst xmlns="http://schemas.openxmlformats.org/spreadsheetml/2006/main" count="49" uniqueCount="23">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</sst>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zoomScaleNormal="100" workbookViewId="0">
      <selection activeCell="A2" sqref="A2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35" t="s">
        <v>22</v>
      </c>
      <c r="B1" s="35"/>
      <c r="C1" s="35"/>
      <c r="D1" s="35"/>
      <c r="E1" s="35"/>
      <c r="F1" s="34"/>
      <c r="G1" s="34"/>
    </row>
    <row r="2" spans="1:12" s="2" customFormat="1" ht="15" customHeight="1" x14ac:dyDescent="0.35">
      <c r="B2" s="25"/>
      <c r="C2" s="25"/>
      <c r="D2" s="25"/>
      <c r="E2" s="34"/>
      <c r="F2" s="34"/>
      <c r="G2" s="34"/>
    </row>
    <row r="3" spans="1:12" ht="4.5" customHeight="1" x14ac:dyDescent="0.35">
      <c r="E3" s="33"/>
    </row>
    <row r="4" spans="1:12" s="28" customFormat="1" ht="24.95" customHeight="1" x14ac:dyDescent="0.3">
      <c r="A4" s="43" t="s">
        <v>21</v>
      </c>
      <c r="B4" s="41" t="s">
        <v>20</v>
      </c>
      <c r="C4" s="41"/>
      <c r="D4" s="41"/>
      <c r="E4" s="32"/>
    </row>
    <row r="5" spans="1:12" s="28" customFormat="1" ht="29.25" customHeight="1" x14ac:dyDescent="0.3">
      <c r="A5" s="44"/>
      <c r="B5" s="31" t="s">
        <v>19</v>
      </c>
      <c r="C5" s="31" t="s">
        <v>18</v>
      </c>
      <c r="D5" s="31" t="s">
        <v>17</v>
      </c>
      <c r="E5" s="30"/>
      <c r="F5" s="19"/>
      <c r="G5" s="19"/>
      <c r="L5" s="29"/>
    </row>
    <row r="6" spans="1:12" s="20" customFormat="1" ht="24.95" customHeight="1" x14ac:dyDescent="0.5">
      <c r="A6" s="27" t="s">
        <v>15</v>
      </c>
      <c r="B6" s="36">
        <v>1038703.35</v>
      </c>
      <c r="C6" s="37">
        <v>582411.22</v>
      </c>
      <c r="D6" s="37">
        <v>456292.13</v>
      </c>
      <c r="E6" s="23"/>
      <c r="F6" s="23"/>
      <c r="G6" s="23"/>
      <c r="H6" s="23"/>
    </row>
    <row r="7" spans="1:12" s="20" customFormat="1" ht="20.25" customHeight="1" x14ac:dyDescent="0.3">
      <c r="A7" s="17" t="s">
        <v>14</v>
      </c>
      <c r="B7" s="26">
        <v>15327.24</v>
      </c>
      <c r="C7" s="26">
        <v>8005.42</v>
      </c>
      <c r="D7" s="26">
        <v>7321.82</v>
      </c>
      <c r="E7" s="21"/>
      <c r="F7" s="23"/>
      <c r="G7" s="45"/>
      <c r="H7" s="39"/>
      <c r="I7" s="39"/>
    </row>
    <row r="8" spans="1:12" s="20" customFormat="1" ht="20.25" customHeight="1" x14ac:dyDescent="0.3">
      <c r="A8" s="3" t="s">
        <v>13</v>
      </c>
      <c r="B8" s="26">
        <v>72588.11</v>
      </c>
      <c r="C8" s="26">
        <v>35450.639999999999</v>
      </c>
      <c r="D8" s="26">
        <v>37137.46</v>
      </c>
      <c r="E8" s="21"/>
      <c r="F8" s="23"/>
      <c r="G8" s="45"/>
      <c r="H8" s="39"/>
      <c r="I8" s="39"/>
    </row>
    <row r="9" spans="1:12" s="20" customFormat="1" ht="20.25" customHeight="1" x14ac:dyDescent="0.3">
      <c r="A9" s="14" t="s">
        <v>12</v>
      </c>
      <c r="B9" s="26">
        <v>147614.18</v>
      </c>
      <c r="C9" s="26">
        <v>87478.79</v>
      </c>
      <c r="D9" s="26">
        <v>60135.39</v>
      </c>
      <c r="E9" s="21"/>
      <c r="F9" s="23"/>
      <c r="G9" s="45"/>
      <c r="H9" s="39"/>
      <c r="I9" s="39"/>
    </row>
    <row r="10" spans="1:12" s="20" customFormat="1" ht="20.25" customHeight="1" x14ac:dyDescent="0.3">
      <c r="A10" s="14" t="s">
        <v>11</v>
      </c>
      <c r="B10" s="26">
        <v>236636.29</v>
      </c>
      <c r="C10" s="26">
        <v>149979.31</v>
      </c>
      <c r="D10" s="26">
        <v>86656.98</v>
      </c>
      <c r="E10" s="21"/>
      <c r="F10" s="23"/>
      <c r="G10" s="45"/>
      <c r="H10" s="39"/>
      <c r="I10" s="39"/>
      <c r="J10" s="3"/>
      <c r="K10" s="3"/>
    </row>
    <row r="11" spans="1:12" s="3" customFormat="1" ht="20.25" customHeight="1" x14ac:dyDescent="0.3">
      <c r="A11" s="3" t="s">
        <v>10</v>
      </c>
      <c r="B11" s="25">
        <f>SUM(B12:B14)</f>
        <v>255264.63</v>
      </c>
      <c r="C11" s="25">
        <f t="shared" ref="C11:D11" si="0">SUM(C12:C14)</f>
        <v>138554.82</v>
      </c>
      <c r="D11" s="25">
        <f t="shared" si="0"/>
        <v>116709.81000000001</v>
      </c>
      <c r="E11" s="24"/>
      <c r="F11" s="23"/>
      <c r="G11" s="45"/>
      <c r="H11" s="39"/>
      <c r="I11" s="39"/>
    </row>
    <row r="12" spans="1:12" s="3" customFormat="1" ht="20.25" customHeight="1" x14ac:dyDescent="0.3">
      <c r="A12" s="13" t="s">
        <v>9</v>
      </c>
      <c r="B12" s="25">
        <v>192522.96</v>
      </c>
      <c r="C12" s="25">
        <v>98446.399999999994</v>
      </c>
      <c r="D12" s="25">
        <v>94076.57</v>
      </c>
      <c r="E12" s="15"/>
      <c r="F12" s="23"/>
      <c r="G12" s="45"/>
      <c r="H12" s="39"/>
      <c r="I12" s="39"/>
    </row>
    <row r="13" spans="1:12" s="3" customFormat="1" ht="20.25" customHeight="1" x14ac:dyDescent="0.3">
      <c r="A13" s="13" t="s">
        <v>8</v>
      </c>
      <c r="B13" s="25">
        <v>62741.67</v>
      </c>
      <c r="C13" s="25">
        <v>40108.42</v>
      </c>
      <c r="D13" s="25">
        <v>22633.24</v>
      </c>
      <c r="F13" s="23"/>
      <c r="G13" s="45"/>
      <c r="H13" s="39"/>
      <c r="I13" s="39"/>
    </row>
    <row r="14" spans="1:12" s="3" customFormat="1" ht="20.25" customHeight="1" x14ac:dyDescent="0.3">
      <c r="A14" s="10" t="s">
        <v>7</v>
      </c>
      <c r="B14" s="39" t="s">
        <v>1</v>
      </c>
      <c r="C14" s="39" t="s">
        <v>1</v>
      </c>
      <c r="D14" s="39" t="s">
        <v>1</v>
      </c>
      <c r="E14" s="15"/>
      <c r="F14" s="23"/>
      <c r="G14" s="45"/>
      <c r="H14" s="39"/>
      <c r="I14" s="39"/>
    </row>
    <row r="15" spans="1:12" s="3" customFormat="1" ht="20.25" customHeight="1" x14ac:dyDescent="0.3">
      <c r="A15" s="3" t="s">
        <v>6</v>
      </c>
      <c r="B15" s="25">
        <f>SUM(B16:B18)</f>
        <v>258257.22</v>
      </c>
      <c r="C15" s="25">
        <f t="shared" ref="C15" si="1">SUM(C16:C18)</f>
        <v>134741.6</v>
      </c>
      <c r="D15" s="25">
        <f t="shared" ref="D15" si="2">SUM(D16:D18)</f>
        <v>123515.62000000001</v>
      </c>
      <c r="E15" s="15"/>
      <c r="F15" s="23"/>
      <c r="G15" s="45"/>
      <c r="H15" s="39"/>
      <c r="I15" s="39"/>
    </row>
    <row r="16" spans="1:12" s="20" customFormat="1" ht="20.25" customHeight="1" x14ac:dyDescent="0.3">
      <c r="A16" s="10" t="s">
        <v>5</v>
      </c>
      <c r="B16" s="24">
        <v>134752.35999999999</v>
      </c>
      <c r="C16" s="25">
        <v>55022.36</v>
      </c>
      <c r="D16" s="25">
        <v>79730</v>
      </c>
      <c r="E16" s="23"/>
      <c r="F16" s="23"/>
      <c r="G16" s="45"/>
      <c r="H16" s="39"/>
      <c r="I16" s="39"/>
    </row>
    <row r="17" spans="1:13" s="20" customFormat="1" ht="20.25" customHeight="1" x14ac:dyDescent="0.3">
      <c r="A17" s="10" t="s">
        <v>4</v>
      </c>
      <c r="B17" s="24">
        <v>99688.83</v>
      </c>
      <c r="C17" s="25">
        <v>69223.539999999994</v>
      </c>
      <c r="D17" s="25">
        <v>30465.29</v>
      </c>
      <c r="E17" s="21"/>
      <c r="F17" s="23"/>
      <c r="G17" s="45"/>
      <c r="H17" s="39"/>
      <c r="I17" s="39"/>
    </row>
    <row r="18" spans="1:13" s="20" customFormat="1" ht="20.25" customHeight="1" x14ac:dyDescent="0.3">
      <c r="A18" s="10" t="s">
        <v>3</v>
      </c>
      <c r="B18" s="38">
        <v>23816.03</v>
      </c>
      <c r="C18" s="26">
        <v>10495.7</v>
      </c>
      <c r="D18" s="26">
        <v>13320.33</v>
      </c>
      <c r="E18" s="21"/>
      <c r="F18" s="23"/>
      <c r="G18" s="45"/>
      <c r="H18" s="39"/>
      <c r="I18" s="39"/>
    </row>
    <row r="19" spans="1:13" s="20" customFormat="1" ht="20.25" customHeight="1" x14ac:dyDescent="0.3">
      <c r="A19" s="10" t="s">
        <v>2</v>
      </c>
      <c r="B19" s="40" t="s">
        <v>1</v>
      </c>
      <c r="C19" s="40" t="s">
        <v>1</v>
      </c>
      <c r="D19" s="40" t="s">
        <v>1</v>
      </c>
      <c r="E19" s="21"/>
      <c r="F19" s="23"/>
      <c r="G19" s="45"/>
      <c r="H19" s="39"/>
      <c r="I19" s="39"/>
    </row>
    <row r="20" spans="1:13" s="20" customFormat="1" ht="20.25" customHeight="1" x14ac:dyDescent="0.3">
      <c r="A20" s="10" t="s">
        <v>0</v>
      </c>
      <c r="B20" s="26">
        <v>53015.7</v>
      </c>
      <c r="C20" s="26">
        <v>28200.65</v>
      </c>
      <c r="D20" s="26">
        <v>24815.05</v>
      </c>
      <c r="E20" s="21"/>
      <c r="F20" s="23"/>
      <c r="G20" s="23"/>
      <c r="H20" s="23"/>
      <c r="I20" s="3"/>
    </row>
    <row r="21" spans="1:13" s="20" customFormat="1" ht="4.5" customHeight="1" x14ac:dyDescent="0.3">
      <c r="A21" s="13"/>
      <c r="B21" s="22"/>
      <c r="C21" s="22"/>
      <c r="D21" s="22"/>
      <c r="E21" s="21"/>
      <c r="G21" s="23"/>
      <c r="H21" s="23"/>
      <c r="I21" s="3"/>
      <c r="J21" s="3"/>
      <c r="K21" s="3"/>
    </row>
    <row r="22" spans="1:13" s="3" customFormat="1" ht="24.75" customHeight="1" x14ac:dyDescent="0.3">
      <c r="B22" s="42" t="s">
        <v>16</v>
      </c>
      <c r="C22" s="42"/>
      <c r="D22" s="42"/>
      <c r="E22" s="15"/>
      <c r="G22" s="23"/>
      <c r="H22" s="23"/>
      <c r="I22" s="20"/>
    </row>
    <row r="23" spans="1:13" s="3" customFormat="1" ht="24.95" customHeight="1" x14ac:dyDescent="0.3">
      <c r="A23" s="19" t="s">
        <v>15</v>
      </c>
      <c r="B23" s="18">
        <f>SUM(B24:B28,B32,B36:B37)</f>
        <v>100.00000192547758</v>
      </c>
      <c r="C23" s="18">
        <f>SUM(C24:C28,C32,C36:C37)</f>
        <v>100.00000171699989</v>
      </c>
      <c r="D23" s="18">
        <f>SUM(D24:D28,D32,D36:D37)</f>
        <v>100</v>
      </c>
      <c r="E23" s="15"/>
      <c r="F23" s="12"/>
    </row>
    <row r="24" spans="1:13" s="3" customFormat="1" ht="20.25" customHeight="1" x14ac:dyDescent="0.3">
      <c r="A24" s="17" t="s">
        <v>14</v>
      </c>
      <c r="B24" s="9">
        <f>B7*100/$B$6</f>
        <v>1.4756128397968487</v>
      </c>
      <c r="C24" s="9">
        <f>C7*100/$C$6</f>
        <v>1.3745305250128939</v>
      </c>
      <c r="D24" s="9">
        <f>D7*100/$D$6</f>
        <v>1.6046342942623182</v>
      </c>
      <c r="F24" s="12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f t="shared" ref="B25:B37" si="3">B8*100/$B$6</f>
        <v>6.9883388746170887</v>
      </c>
      <c r="C25" s="9">
        <f t="shared" ref="C25:C37" si="4">C8*100/$C$6</f>
        <v>6.0868744939357455</v>
      </c>
      <c r="D25" s="9">
        <f t="shared" ref="D25:D37" si="5">D8*100/$D$6</f>
        <v>8.1389657104101261</v>
      </c>
      <c r="E25" s="15"/>
      <c r="F25" s="16"/>
      <c r="G25" s="12"/>
      <c r="H25" s="12"/>
    </row>
    <row r="26" spans="1:13" s="3" customFormat="1" ht="20.25" customHeight="1" x14ac:dyDescent="0.3">
      <c r="A26" s="14" t="s">
        <v>12</v>
      </c>
      <c r="B26" s="9">
        <f t="shared" si="3"/>
        <v>14.211389613791079</v>
      </c>
      <c r="C26" s="9">
        <f t="shared" si="4"/>
        <v>15.020107270598256</v>
      </c>
      <c r="D26" s="9">
        <f t="shared" si="5"/>
        <v>13.179142493647655</v>
      </c>
      <c r="F26" s="12"/>
      <c r="G26" s="11"/>
      <c r="H26" s="11"/>
      <c r="I26" s="11"/>
    </row>
    <row r="27" spans="1:13" s="3" customFormat="1" ht="20.25" customHeight="1" x14ac:dyDescent="0.3">
      <c r="A27" s="14" t="s">
        <v>11</v>
      </c>
      <c r="B27" s="9">
        <f t="shared" si="3"/>
        <v>22.781893405850671</v>
      </c>
      <c r="C27" s="9">
        <f t="shared" si="4"/>
        <v>25.751445859851398</v>
      </c>
      <c r="D27" s="9">
        <f t="shared" si="5"/>
        <v>18.991557009760392</v>
      </c>
      <c r="F27" s="12"/>
      <c r="G27" s="15"/>
      <c r="H27" s="11"/>
      <c r="I27" s="12"/>
    </row>
    <row r="28" spans="1:13" s="3" customFormat="1" ht="20.25" customHeight="1" x14ac:dyDescent="0.3">
      <c r="A28" s="3" t="s">
        <v>10</v>
      </c>
      <c r="B28" s="9">
        <f t="shared" si="3"/>
        <v>24.57531594559698</v>
      </c>
      <c r="C28" s="9">
        <f t="shared" si="4"/>
        <v>23.789861053844398</v>
      </c>
      <c r="D28" s="9">
        <f t="shared" si="5"/>
        <v>25.577870475215082</v>
      </c>
      <c r="F28" s="12"/>
    </row>
    <row r="29" spans="1:13" s="3" customFormat="1" ht="20.25" customHeight="1" x14ac:dyDescent="0.3">
      <c r="A29" s="13" t="s">
        <v>9</v>
      </c>
      <c r="B29" s="9">
        <f t="shared" si="3"/>
        <v>18.534932038103083</v>
      </c>
      <c r="C29" s="9">
        <f t="shared" si="4"/>
        <v>16.903245785683868</v>
      </c>
      <c r="D29" s="9">
        <f t="shared" si="5"/>
        <v>20.617618366549518</v>
      </c>
      <c r="F29" s="12"/>
      <c r="I29" s="12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f t="shared" si="3"/>
        <v>6.0403839074938963</v>
      </c>
      <c r="C30" s="9">
        <f t="shared" si="4"/>
        <v>6.8866152681605275</v>
      </c>
      <c r="D30" s="9">
        <f t="shared" si="5"/>
        <v>4.9602521086655607</v>
      </c>
      <c r="F30" s="12"/>
      <c r="G30" s="12"/>
      <c r="H30" s="12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3">
      <c r="A32" s="3" t="s">
        <v>6</v>
      </c>
      <c r="B32" s="9">
        <f t="shared" si="3"/>
        <v>24.863424191324693</v>
      </c>
      <c r="C32" s="9">
        <f t="shared" si="4"/>
        <v>23.135131222231607</v>
      </c>
      <c r="D32" s="9">
        <f t="shared" si="5"/>
        <v>27.069417129767288</v>
      </c>
      <c r="F32" s="12"/>
      <c r="G32" s="11"/>
      <c r="I32" s="12"/>
    </row>
    <row r="33" spans="1:9" s="3" customFormat="1" ht="20.25" customHeight="1" x14ac:dyDescent="0.3">
      <c r="A33" s="10" t="s">
        <v>5</v>
      </c>
      <c r="B33" s="9">
        <f t="shared" si="3"/>
        <v>12.973132319251688</v>
      </c>
      <c r="C33" s="9">
        <f t="shared" si="4"/>
        <v>9.4473386003793003</v>
      </c>
      <c r="D33" s="9">
        <f t="shared" si="5"/>
        <v>17.473454999103314</v>
      </c>
      <c r="I33" s="12"/>
    </row>
    <row r="34" spans="1:9" s="3" customFormat="1" ht="20.25" customHeight="1" x14ac:dyDescent="0.3">
      <c r="A34" s="10" t="s">
        <v>4</v>
      </c>
      <c r="B34" s="9">
        <f t="shared" si="3"/>
        <v>9.5974302961475964</v>
      </c>
      <c r="C34" s="9">
        <f t="shared" si="4"/>
        <v>11.885681048521008</v>
      </c>
      <c r="D34" s="9">
        <f t="shared" si="5"/>
        <v>6.6767073102926409</v>
      </c>
      <c r="G34" s="12"/>
      <c r="H34" s="12"/>
    </row>
    <row r="35" spans="1:9" s="3" customFormat="1" ht="20.25" customHeight="1" x14ac:dyDescent="0.3">
      <c r="A35" s="10" t="s">
        <v>3</v>
      </c>
      <c r="B35" s="9">
        <f t="shared" si="3"/>
        <v>2.2928615759254076</v>
      </c>
      <c r="C35" s="9">
        <f t="shared" si="4"/>
        <v>1.8021115733312969</v>
      </c>
      <c r="D35" s="9">
        <f t="shared" si="5"/>
        <v>2.9192548203713264</v>
      </c>
      <c r="F35" s="12"/>
    </row>
    <row r="36" spans="1:9" s="3" customFormat="1" ht="20.25" customHeight="1" x14ac:dyDescent="0.3">
      <c r="A36" s="10" t="s">
        <v>2</v>
      </c>
      <c r="B36" s="9" t="s">
        <v>1</v>
      </c>
      <c r="C36" s="9" t="s">
        <v>1</v>
      </c>
      <c r="D36" s="9" t="s">
        <v>1</v>
      </c>
    </row>
    <row r="37" spans="1:9" s="3" customFormat="1" ht="20.25" customHeight="1" x14ac:dyDescent="0.3">
      <c r="A37" s="10" t="s">
        <v>0</v>
      </c>
      <c r="B37" s="9">
        <f t="shared" si="3"/>
        <v>5.1040270545002091</v>
      </c>
      <c r="C37" s="9">
        <f t="shared" si="4"/>
        <v>4.8420512915255998</v>
      </c>
      <c r="D37" s="9">
        <f t="shared" si="5"/>
        <v>5.4384128869371473</v>
      </c>
    </row>
    <row r="38" spans="1:9" s="3" customFormat="1" ht="3.75" customHeight="1" x14ac:dyDescent="0.3">
      <c r="A38" s="8"/>
      <c r="B38" s="7"/>
      <c r="C38" s="6"/>
      <c r="D38" s="5"/>
      <c r="E38" s="4"/>
      <c r="G38" s="11"/>
      <c r="H38" s="11"/>
      <c r="I38" s="11"/>
    </row>
    <row r="39" spans="1:9" ht="3.75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2022-03-02T04:48:24Z</dcterms:modified>
</cp:coreProperties>
</file>