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รายงานไตรมาสที่ 4-65 (เดะซะห์)\รายงานไตรมาสที่ 4-65 (เดะซะห์)\ตารางข้อมูลร้อยละ ไตรมาสที่ 4-65 - แก้\"/>
    </mc:Choice>
  </mc:AlternateContent>
  <xr:revisionPtr revIDLastSave="0" documentId="13_ncr:1_{4F8D0883-AA30-482C-9112-C363007A1C9D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31" i="1"/>
  <c r="D32" i="1"/>
  <c r="D33" i="1"/>
  <c r="D34" i="1"/>
  <c r="D35" i="1"/>
  <c r="D23" i="1"/>
  <c r="D24" i="1"/>
  <c r="D25" i="1"/>
  <c r="D26" i="1"/>
  <c r="D27" i="1"/>
  <c r="D28" i="1"/>
  <c r="C23" i="1"/>
  <c r="C24" i="1"/>
  <c r="C25" i="1"/>
  <c r="C26" i="1"/>
  <c r="C27" i="1"/>
  <c r="C28" i="1"/>
  <c r="C31" i="1"/>
  <c r="C32" i="1"/>
  <c r="C33" i="1"/>
  <c r="C34" i="1"/>
  <c r="C35" i="1"/>
  <c r="B23" i="1"/>
  <c r="B24" i="1"/>
  <c r="B25" i="1"/>
  <c r="B26" i="1"/>
  <c r="B27" i="1"/>
  <c r="B28" i="1"/>
  <c r="B33" i="1"/>
  <c r="B34" i="1"/>
  <c r="B35" i="1"/>
  <c r="D30" i="1" l="1"/>
  <c r="C21" i="1"/>
  <c r="B8" i="1"/>
  <c r="B13" i="1"/>
  <c r="C22" i="1"/>
  <c r="D22" i="1"/>
  <c r="B22" i="1" l="1"/>
</calcChain>
</file>

<file path=xl/sharedStrings.xml><?xml version="1.0" encoding="utf-8"?>
<sst xmlns="http://schemas.openxmlformats.org/spreadsheetml/2006/main" count="44" uniqueCount="27">
  <si>
    <t>ตารางที่ 7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</si>
  <si>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</si>
  <si>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</si>
  <si>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</si>
  <si>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</si>
  <si>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</si>
  <si>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</si>
  <si>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</si>
  <si>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</si>
  <si>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</si>
  <si>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</si>
  <si>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</si>
  <si>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</si>
  <si>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</si>
  <si>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</si>
  <si>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</si>
  <si>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</si>
  <si>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</si>
  <si>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</si>
  <si>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</si>
  <si>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</si>
  <si>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</si>
  <si>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5.3  สายวิชาการศึกษา</t>
  </si>
  <si>
    <r>
      <rPr>
        <sz val="16"/>
        <rFont val="TH SarabunPSK"/>
        <family val="2"/>
      </rPr>
      <t xml:space="preserve">หมายเหตุ </t>
    </r>
    <r>
      <rPr>
        <sz val="14"/>
        <rFont val="TH SarabunPSK"/>
        <family val="2"/>
      </rPr>
      <t>:  -ไม่มีข้อมูล หรือข้อมูลมีค่าเป็น 0 หรือข้อมูลมีจำนวนน้อย</t>
    </r>
  </si>
  <si>
    <t xml:space="preserve"> - </t>
  </si>
  <si>
    <t>-</t>
  </si>
  <si>
    <t xml:space="preserve">               ไตรมาสที่ 4/2565  จังหวัดปัตตานี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</si>
</sst>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>
      <alignment horizontal="right"/>
    </xf>
    <xf numFmtId="187" fontId="3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187" fontId="5" fillId="0" borderId="0" xfId="1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87" fontId="3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/>
    </xf>
    <xf numFmtId="187" fontId="6" fillId="0" borderId="0" xfId="1" applyNumberFormat="1" applyFont="1" applyFill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25" workbookViewId="0">
      <selection activeCell="D35" sqref="D35"/>
    </sheetView>
  </sheetViews>
  <sheetFormatPr defaultColWidth="9.625" defaultRowHeight="21.75" x14ac:dyDescent="0.5"/>
  <cols>
    <col min="1" max="1" width="40.375" style="6" customWidth="1"/>
    <col min="2" max="4" width="12.75" style="6" customWidth="1"/>
    <col min="5" max="256" width="9.625" style="6"/>
    <col min="257" max="257" width="40.375" style="6" customWidth="1"/>
    <col min="258" max="260" width="10.875" style="6" bestFit="1" customWidth="1"/>
    <col min="261" max="512" width="9.625" style="6"/>
    <col min="513" max="513" width="40.375" style="6" customWidth="1"/>
    <col min="514" max="516" width="10.875" style="6" bestFit="1" customWidth="1"/>
    <col min="517" max="768" width="9.625" style="6"/>
    <col min="769" max="769" width="40.375" style="6" customWidth="1"/>
    <col min="770" max="772" width="10.875" style="6" bestFit="1" customWidth="1"/>
    <col min="773" max="1024" width="9.625" style="6"/>
    <col min="1025" max="1025" width="40.375" style="6" customWidth="1"/>
    <col min="1026" max="1028" width="10.875" style="6" bestFit="1" customWidth="1"/>
    <col min="1029" max="1280" width="9.625" style="6"/>
    <col min="1281" max="1281" width="40.375" style="6" customWidth="1"/>
    <col min="1282" max="1284" width="10.875" style="6" bestFit="1" customWidth="1"/>
    <col min="1285" max="1536" width="9.625" style="6"/>
    <col min="1537" max="1537" width="40.375" style="6" customWidth="1"/>
    <col min="1538" max="1540" width="10.875" style="6" bestFit="1" customWidth="1"/>
    <col min="1541" max="1792" width="9.625" style="6"/>
    <col min="1793" max="1793" width="40.375" style="6" customWidth="1"/>
    <col min="1794" max="1796" width="10.875" style="6" bestFit="1" customWidth="1"/>
    <col min="1797" max="2048" width="9.625" style="6"/>
    <col min="2049" max="2049" width="40.375" style="6" customWidth="1"/>
    <col min="2050" max="2052" width="10.875" style="6" bestFit="1" customWidth="1"/>
    <col min="2053" max="2304" width="9.625" style="6"/>
    <col min="2305" max="2305" width="40.375" style="6" customWidth="1"/>
    <col min="2306" max="2308" width="10.875" style="6" bestFit="1" customWidth="1"/>
    <col min="2309" max="2560" width="9.625" style="6"/>
    <col min="2561" max="2561" width="40.375" style="6" customWidth="1"/>
    <col min="2562" max="2564" width="10.875" style="6" bestFit="1" customWidth="1"/>
    <col min="2565" max="2816" width="9.625" style="6"/>
    <col min="2817" max="2817" width="40.375" style="6" customWidth="1"/>
    <col min="2818" max="2820" width="10.875" style="6" bestFit="1" customWidth="1"/>
    <col min="2821" max="3072" width="9.625" style="6"/>
    <col min="3073" max="3073" width="40.375" style="6" customWidth="1"/>
    <col min="3074" max="3076" width="10.875" style="6" bestFit="1" customWidth="1"/>
    <col min="3077" max="3328" width="9.625" style="6"/>
    <col min="3329" max="3329" width="40.375" style="6" customWidth="1"/>
    <col min="3330" max="3332" width="10.875" style="6" bestFit="1" customWidth="1"/>
    <col min="3333" max="3584" width="9.625" style="6"/>
    <col min="3585" max="3585" width="40.375" style="6" customWidth="1"/>
    <col min="3586" max="3588" width="10.875" style="6" bestFit="1" customWidth="1"/>
    <col min="3589" max="3840" width="9.625" style="6"/>
    <col min="3841" max="3841" width="40.375" style="6" customWidth="1"/>
    <col min="3842" max="3844" width="10.875" style="6" bestFit="1" customWidth="1"/>
    <col min="3845" max="4096" width="9.625" style="6"/>
    <col min="4097" max="4097" width="40.375" style="6" customWidth="1"/>
    <col min="4098" max="4100" width="10.875" style="6" bestFit="1" customWidth="1"/>
    <col min="4101" max="4352" width="9.625" style="6"/>
    <col min="4353" max="4353" width="40.375" style="6" customWidth="1"/>
    <col min="4354" max="4356" width="10.875" style="6" bestFit="1" customWidth="1"/>
    <col min="4357" max="4608" width="9.625" style="6"/>
    <col min="4609" max="4609" width="40.375" style="6" customWidth="1"/>
    <col min="4610" max="4612" width="10.875" style="6" bestFit="1" customWidth="1"/>
    <col min="4613" max="4864" width="9.625" style="6"/>
    <col min="4865" max="4865" width="40.375" style="6" customWidth="1"/>
    <col min="4866" max="4868" width="10.875" style="6" bestFit="1" customWidth="1"/>
    <col min="4869" max="5120" width="9.625" style="6"/>
    <col min="5121" max="5121" width="40.375" style="6" customWidth="1"/>
    <col min="5122" max="5124" width="10.875" style="6" bestFit="1" customWidth="1"/>
    <col min="5125" max="5376" width="9.625" style="6"/>
    <col min="5377" max="5377" width="40.375" style="6" customWidth="1"/>
    <col min="5378" max="5380" width="10.875" style="6" bestFit="1" customWidth="1"/>
    <col min="5381" max="5632" width="9.625" style="6"/>
    <col min="5633" max="5633" width="40.375" style="6" customWidth="1"/>
    <col min="5634" max="5636" width="10.875" style="6" bestFit="1" customWidth="1"/>
    <col min="5637" max="5888" width="9.625" style="6"/>
    <col min="5889" max="5889" width="40.375" style="6" customWidth="1"/>
    <col min="5890" max="5892" width="10.875" style="6" bestFit="1" customWidth="1"/>
    <col min="5893" max="6144" width="9.625" style="6"/>
    <col min="6145" max="6145" width="40.375" style="6" customWidth="1"/>
    <col min="6146" max="6148" width="10.875" style="6" bestFit="1" customWidth="1"/>
    <col min="6149" max="6400" width="9.625" style="6"/>
    <col min="6401" max="6401" width="40.375" style="6" customWidth="1"/>
    <col min="6402" max="6404" width="10.875" style="6" bestFit="1" customWidth="1"/>
    <col min="6405" max="6656" width="9.625" style="6"/>
    <col min="6657" max="6657" width="40.375" style="6" customWidth="1"/>
    <col min="6658" max="6660" width="10.875" style="6" bestFit="1" customWidth="1"/>
    <col min="6661" max="6912" width="9.625" style="6"/>
    <col min="6913" max="6913" width="40.375" style="6" customWidth="1"/>
    <col min="6914" max="6916" width="10.875" style="6" bestFit="1" customWidth="1"/>
    <col min="6917" max="7168" width="9.625" style="6"/>
    <col min="7169" max="7169" width="40.375" style="6" customWidth="1"/>
    <col min="7170" max="7172" width="10.875" style="6" bestFit="1" customWidth="1"/>
    <col min="7173" max="7424" width="9.625" style="6"/>
    <col min="7425" max="7425" width="40.375" style="6" customWidth="1"/>
    <col min="7426" max="7428" width="10.875" style="6" bestFit="1" customWidth="1"/>
    <col min="7429" max="7680" width="9.625" style="6"/>
    <col min="7681" max="7681" width="40.375" style="6" customWidth="1"/>
    <col min="7682" max="7684" width="10.875" style="6" bestFit="1" customWidth="1"/>
    <col min="7685" max="7936" width="9.625" style="6"/>
    <col min="7937" max="7937" width="40.375" style="6" customWidth="1"/>
    <col min="7938" max="7940" width="10.875" style="6" bestFit="1" customWidth="1"/>
    <col min="7941" max="8192" width="9.625" style="6"/>
    <col min="8193" max="8193" width="40.375" style="6" customWidth="1"/>
    <col min="8194" max="8196" width="10.875" style="6" bestFit="1" customWidth="1"/>
    <col min="8197" max="8448" width="9.625" style="6"/>
    <col min="8449" max="8449" width="40.375" style="6" customWidth="1"/>
    <col min="8450" max="8452" width="10.875" style="6" bestFit="1" customWidth="1"/>
    <col min="8453" max="8704" width="9.625" style="6"/>
    <col min="8705" max="8705" width="40.375" style="6" customWidth="1"/>
    <col min="8706" max="8708" width="10.875" style="6" bestFit="1" customWidth="1"/>
    <col min="8709" max="8960" width="9.625" style="6"/>
    <col min="8961" max="8961" width="40.375" style="6" customWidth="1"/>
    <col min="8962" max="8964" width="10.875" style="6" bestFit="1" customWidth="1"/>
    <col min="8965" max="9216" width="9.625" style="6"/>
    <col min="9217" max="9217" width="40.375" style="6" customWidth="1"/>
    <col min="9218" max="9220" width="10.875" style="6" bestFit="1" customWidth="1"/>
    <col min="9221" max="9472" width="9.625" style="6"/>
    <col min="9473" max="9473" width="40.375" style="6" customWidth="1"/>
    <col min="9474" max="9476" width="10.875" style="6" bestFit="1" customWidth="1"/>
    <col min="9477" max="9728" width="9.625" style="6"/>
    <col min="9729" max="9729" width="40.375" style="6" customWidth="1"/>
    <col min="9730" max="9732" width="10.875" style="6" bestFit="1" customWidth="1"/>
    <col min="9733" max="9984" width="9.625" style="6"/>
    <col min="9985" max="9985" width="40.375" style="6" customWidth="1"/>
    <col min="9986" max="9988" width="10.875" style="6" bestFit="1" customWidth="1"/>
    <col min="9989" max="10240" width="9.625" style="6"/>
    <col min="10241" max="10241" width="40.375" style="6" customWidth="1"/>
    <col min="10242" max="10244" width="10.875" style="6" bestFit="1" customWidth="1"/>
    <col min="10245" max="10496" width="9.625" style="6"/>
    <col min="10497" max="10497" width="40.375" style="6" customWidth="1"/>
    <col min="10498" max="10500" width="10.875" style="6" bestFit="1" customWidth="1"/>
    <col min="10501" max="10752" width="9.625" style="6"/>
    <col min="10753" max="10753" width="40.375" style="6" customWidth="1"/>
    <col min="10754" max="10756" width="10.875" style="6" bestFit="1" customWidth="1"/>
    <col min="10757" max="11008" width="9.625" style="6"/>
    <col min="11009" max="11009" width="40.375" style="6" customWidth="1"/>
    <col min="11010" max="11012" width="10.875" style="6" bestFit="1" customWidth="1"/>
    <col min="11013" max="11264" width="9.625" style="6"/>
    <col min="11265" max="11265" width="40.375" style="6" customWidth="1"/>
    <col min="11266" max="11268" width="10.875" style="6" bestFit="1" customWidth="1"/>
    <col min="11269" max="11520" width="9.625" style="6"/>
    <col min="11521" max="11521" width="40.375" style="6" customWidth="1"/>
    <col min="11522" max="11524" width="10.875" style="6" bestFit="1" customWidth="1"/>
    <col min="11525" max="11776" width="9.625" style="6"/>
    <col min="11777" max="11777" width="40.375" style="6" customWidth="1"/>
    <col min="11778" max="11780" width="10.875" style="6" bestFit="1" customWidth="1"/>
    <col min="11781" max="12032" width="9.625" style="6"/>
    <col min="12033" max="12033" width="40.375" style="6" customWidth="1"/>
    <col min="12034" max="12036" width="10.875" style="6" bestFit="1" customWidth="1"/>
    <col min="12037" max="12288" width="9.625" style="6"/>
    <col min="12289" max="12289" width="40.375" style="6" customWidth="1"/>
    <col min="12290" max="12292" width="10.875" style="6" bestFit="1" customWidth="1"/>
    <col min="12293" max="12544" width="9.625" style="6"/>
    <col min="12545" max="12545" width="40.375" style="6" customWidth="1"/>
    <col min="12546" max="12548" width="10.875" style="6" bestFit="1" customWidth="1"/>
    <col min="12549" max="12800" width="9.625" style="6"/>
    <col min="12801" max="12801" width="40.375" style="6" customWidth="1"/>
    <col min="12802" max="12804" width="10.875" style="6" bestFit="1" customWidth="1"/>
    <col min="12805" max="13056" width="9.625" style="6"/>
    <col min="13057" max="13057" width="40.375" style="6" customWidth="1"/>
    <col min="13058" max="13060" width="10.875" style="6" bestFit="1" customWidth="1"/>
    <col min="13061" max="13312" width="9.625" style="6"/>
    <col min="13313" max="13313" width="40.375" style="6" customWidth="1"/>
    <col min="13314" max="13316" width="10.875" style="6" bestFit="1" customWidth="1"/>
    <col min="13317" max="13568" width="9.625" style="6"/>
    <col min="13569" max="13569" width="40.375" style="6" customWidth="1"/>
    <col min="13570" max="13572" width="10.875" style="6" bestFit="1" customWidth="1"/>
    <col min="13573" max="13824" width="9.625" style="6"/>
    <col min="13825" max="13825" width="40.375" style="6" customWidth="1"/>
    <col min="13826" max="13828" width="10.875" style="6" bestFit="1" customWidth="1"/>
    <col min="13829" max="14080" width="9.625" style="6"/>
    <col min="14081" max="14081" width="40.375" style="6" customWidth="1"/>
    <col min="14082" max="14084" width="10.875" style="6" bestFit="1" customWidth="1"/>
    <col min="14085" max="14336" width="9.625" style="6"/>
    <col min="14337" max="14337" width="40.375" style="6" customWidth="1"/>
    <col min="14338" max="14340" width="10.875" style="6" bestFit="1" customWidth="1"/>
    <col min="14341" max="14592" width="9.625" style="6"/>
    <col min="14593" max="14593" width="40.375" style="6" customWidth="1"/>
    <col min="14594" max="14596" width="10.875" style="6" bestFit="1" customWidth="1"/>
    <col min="14597" max="14848" width="9.625" style="6"/>
    <col min="14849" max="14849" width="40.375" style="6" customWidth="1"/>
    <col min="14850" max="14852" width="10.875" style="6" bestFit="1" customWidth="1"/>
    <col min="14853" max="15104" width="9.625" style="6"/>
    <col min="15105" max="15105" width="40.375" style="6" customWidth="1"/>
    <col min="15106" max="15108" width="10.875" style="6" bestFit="1" customWidth="1"/>
    <col min="15109" max="15360" width="9.625" style="6"/>
    <col min="15361" max="15361" width="40.375" style="6" customWidth="1"/>
    <col min="15362" max="15364" width="10.875" style="6" bestFit="1" customWidth="1"/>
    <col min="15365" max="15616" width="9.625" style="6"/>
    <col min="15617" max="15617" width="40.375" style="6" customWidth="1"/>
    <col min="15618" max="15620" width="10.875" style="6" bestFit="1" customWidth="1"/>
    <col min="15621" max="15872" width="9.625" style="6"/>
    <col min="15873" max="15873" width="40.375" style="6" customWidth="1"/>
    <col min="15874" max="15876" width="10.875" style="6" bestFit="1" customWidth="1"/>
    <col min="15877" max="16128" width="9.625" style="6"/>
    <col min="16129" max="16129" width="40.375" style="6" customWidth="1"/>
    <col min="16130" max="16132" width="10.875" style="6" bestFit="1" customWidth="1"/>
    <col min="16133" max="16384" width="9.625" style="6"/>
  </cols>
  <sheetData>
    <row r="1" spans="1:4" ht="24" x14ac:dyDescent="0.55000000000000004">
      <c r="A1" s="1" t="s">
        <v>0</v>
      </c>
    </row>
    <row r="2" spans="1:4" ht="24" x14ac:dyDescent="0.55000000000000004">
      <c r="A2" s="1" t="s">
        <v>26</v>
      </c>
    </row>
    <row r="3" spans="1:4" x14ac:dyDescent="0.5">
      <c r="A3" s="2" t="s">
        <v>1</v>
      </c>
      <c r="B3" s="12" t="s">
        <v>2</v>
      </c>
      <c r="C3" s="13" t="s">
        <v>3</v>
      </c>
      <c r="D3" s="12" t="s">
        <v>4</v>
      </c>
    </row>
    <row r="4" spans="1:4" x14ac:dyDescent="0.5">
      <c r="A4" s="3"/>
      <c r="B4" s="14"/>
      <c r="C4" s="15" t="s">
        <v>5</v>
      </c>
      <c r="D4" s="15"/>
    </row>
    <row r="5" spans="1:4" s="3" customFormat="1" x14ac:dyDescent="0.5">
      <c r="A5" s="4" t="s">
        <v>6</v>
      </c>
      <c r="B5" s="21">
        <v>343097</v>
      </c>
      <c r="C5" s="21">
        <v>194808</v>
      </c>
      <c r="D5" s="21">
        <v>148289</v>
      </c>
    </row>
    <row r="6" spans="1:4" x14ac:dyDescent="0.5">
      <c r="A6" s="5" t="s">
        <v>7</v>
      </c>
      <c r="B6" s="22">
        <v>30542</v>
      </c>
      <c r="C6" s="22">
        <v>11302</v>
      </c>
      <c r="D6" s="22">
        <v>19240</v>
      </c>
    </row>
    <row r="7" spans="1:4" x14ac:dyDescent="0.5">
      <c r="A7" s="6" t="s">
        <v>8</v>
      </c>
      <c r="B7" s="22">
        <v>36384</v>
      </c>
      <c r="C7" s="22">
        <v>21453</v>
      </c>
      <c r="D7" s="22">
        <v>14931</v>
      </c>
    </row>
    <row r="8" spans="1:4" x14ac:dyDescent="0.5">
      <c r="A8" s="7" t="s">
        <v>9</v>
      </c>
      <c r="B8" s="22">
        <f t="shared" ref="B8:B13" si="0">SUM(C8:D8)</f>
        <v>114153</v>
      </c>
      <c r="C8" s="22">
        <v>74624</v>
      </c>
      <c r="D8" s="22">
        <v>39529</v>
      </c>
    </row>
    <row r="9" spans="1:4" x14ac:dyDescent="0.5">
      <c r="A9" s="7" t="s">
        <v>10</v>
      </c>
      <c r="B9" s="22">
        <v>41746</v>
      </c>
      <c r="C9" s="22">
        <v>25089</v>
      </c>
      <c r="D9" s="22">
        <v>16657</v>
      </c>
    </row>
    <row r="10" spans="1:4" x14ac:dyDescent="0.5">
      <c r="A10" s="6" t="s">
        <v>11</v>
      </c>
      <c r="B10" s="22">
        <v>62212</v>
      </c>
      <c r="C10" s="16">
        <v>35197</v>
      </c>
      <c r="D10" s="16">
        <v>27015</v>
      </c>
    </row>
    <row r="11" spans="1:4" x14ac:dyDescent="0.5">
      <c r="A11" s="8" t="s">
        <v>12</v>
      </c>
      <c r="B11" s="22">
        <v>58732</v>
      </c>
      <c r="C11" s="22">
        <v>32321</v>
      </c>
      <c r="D11" s="22">
        <v>26411</v>
      </c>
    </row>
    <row r="12" spans="1:4" x14ac:dyDescent="0.5">
      <c r="A12" s="8" t="s">
        <v>13</v>
      </c>
      <c r="B12" s="22">
        <v>3480</v>
      </c>
      <c r="C12" s="22">
        <v>2876</v>
      </c>
      <c r="D12" s="22">
        <v>604</v>
      </c>
    </row>
    <row r="13" spans="1:4" x14ac:dyDescent="0.5">
      <c r="A13" s="9" t="s">
        <v>14</v>
      </c>
      <c r="B13" s="22">
        <f t="shared" si="0"/>
        <v>0</v>
      </c>
      <c r="C13" s="16" t="s">
        <v>25</v>
      </c>
      <c r="D13" s="23" t="s">
        <v>24</v>
      </c>
    </row>
    <row r="14" spans="1:4" x14ac:dyDescent="0.5">
      <c r="A14" s="6" t="s">
        <v>15</v>
      </c>
      <c r="B14" s="22">
        <v>57593</v>
      </c>
      <c r="C14" s="16">
        <v>26796</v>
      </c>
      <c r="D14" s="16">
        <v>30797</v>
      </c>
    </row>
    <row r="15" spans="1:4" x14ac:dyDescent="0.5">
      <c r="A15" s="9" t="s">
        <v>16</v>
      </c>
      <c r="B15" s="22">
        <v>27139</v>
      </c>
      <c r="C15" s="22">
        <v>11324</v>
      </c>
      <c r="D15" s="22">
        <v>15815</v>
      </c>
    </row>
    <row r="16" spans="1:4" x14ac:dyDescent="0.5">
      <c r="A16" s="9" t="s">
        <v>17</v>
      </c>
      <c r="B16" s="22">
        <v>17137</v>
      </c>
      <c r="C16" s="22">
        <v>11438</v>
      </c>
      <c r="D16" s="22">
        <v>5699</v>
      </c>
    </row>
    <row r="17" spans="1:6" x14ac:dyDescent="0.5">
      <c r="A17" s="9" t="s">
        <v>18</v>
      </c>
      <c r="B17" s="22">
        <v>13317</v>
      </c>
      <c r="C17" s="22">
        <v>4034</v>
      </c>
      <c r="D17" s="22">
        <v>9283</v>
      </c>
    </row>
    <row r="18" spans="1:6" x14ac:dyDescent="0.5">
      <c r="A18" s="8" t="s">
        <v>19</v>
      </c>
      <c r="B18" s="22">
        <v>229</v>
      </c>
      <c r="C18" s="22">
        <v>148</v>
      </c>
      <c r="D18" s="16">
        <v>81</v>
      </c>
    </row>
    <row r="19" spans="1:6" x14ac:dyDescent="0.5">
      <c r="A19" s="8" t="s">
        <v>20</v>
      </c>
      <c r="B19" s="22">
        <v>238</v>
      </c>
      <c r="C19" s="16">
        <v>199</v>
      </c>
      <c r="D19" s="16">
        <v>39</v>
      </c>
    </row>
    <row r="20" spans="1:6" x14ac:dyDescent="0.5">
      <c r="B20" s="19"/>
      <c r="C20" s="20" t="s">
        <v>21</v>
      </c>
      <c r="D20" s="19"/>
    </row>
    <row r="21" spans="1:6" s="3" customFormat="1" x14ac:dyDescent="0.5">
      <c r="A21" s="10" t="s">
        <v>6</v>
      </c>
      <c r="B21" s="18">
        <v>100</v>
      </c>
      <c r="C21" s="18">
        <f>SUM(C22:C26)+C30+C34-0.02+C35+0.02</f>
        <v>99.994918073179747</v>
      </c>
      <c r="D21" s="18">
        <v>100</v>
      </c>
      <c r="E21" s="25"/>
      <c r="F21" s="6"/>
    </row>
    <row r="22" spans="1:6" x14ac:dyDescent="0.5">
      <c r="A22" s="5" t="s">
        <v>7</v>
      </c>
      <c r="B22" s="17">
        <f t="shared" ref="B22:B35" si="1">B6/$B$5*100</f>
        <v>8.9018557434194996</v>
      </c>
      <c r="C22" s="17">
        <f>C6/$C$5*100</f>
        <v>5.8016097901523551</v>
      </c>
      <c r="D22" s="17">
        <f>D6/$D$5*100</f>
        <v>12.974664337880759</v>
      </c>
    </row>
    <row r="23" spans="1:6" x14ac:dyDescent="0.5">
      <c r="A23" s="6" t="s">
        <v>8</v>
      </c>
      <c r="B23" s="17">
        <f t="shared" si="1"/>
        <v>10.604581211727297</v>
      </c>
      <c r="C23" s="17">
        <f t="shared" ref="C23:C35" si="2">C7/$C$5*100</f>
        <v>11.012381421707527</v>
      </c>
      <c r="D23" s="17">
        <f t="shared" ref="D23:D28" si="3">D7/$D$5*100</f>
        <v>10.068852038923994</v>
      </c>
    </row>
    <row r="24" spans="1:6" x14ac:dyDescent="0.5">
      <c r="A24" s="7" t="s">
        <v>9</v>
      </c>
      <c r="B24" s="17">
        <f t="shared" si="1"/>
        <v>33.27134891881888</v>
      </c>
      <c r="C24" s="17">
        <f t="shared" si="2"/>
        <v>38.306435054001895</v>
      </c>
      <c r="D24" s="17">
        <f t="shared" si="3"/>
        <v>26.656731112894416</v>
      </c>
    </row>
    <row r="25" spans="1:6" x14ac:dyDescent="0.5">
      <c r="A25" s="7" t="s">
        <v>10</v>
      </c>
      <c r="B25" s="17">
        <f t="shared" si="1"/>
        <v>12.167404553231302</v>
      </c>
      <c r="C25" s="17">
        <f t="shared" si="2"/>
        <v>12.878834544782555</v>
      </c>
      <c r="D25" s="17">
        <f t="shared" si="3"/>
        <v>11.232795419754668</v>
      </c>
    </row>
    <row r="26" spans="1:6" x14ac:dyDescent="0.5">
      <c r="A26" s="6" t="s">
        <v>11</v>
      </c>
      <c r="B26" s="17">
        <f t="shared" si="1"/>
        <v>18.132481484827906</v>
      </c>
      <c r="C26" s="17">
        <f t="shared" si="2"/>
        <v>18.067533160855817</v>
      </c>
      <c r="D26" s="17">
        <f t="shared" si="3"/>
        <v>18.217804422445361</v>
      </c>
    </row>
    <row r="27" spans="1:6" x14ac:dyDescent="0.5">
      <c r="A27" s="8" t="s">
        <v>12</v>
      </c>
      <c r="B27" s="17">
        <f t="shared" si="1"/>
        <v>17.118191065500426</v>
      </c>
      <c r="C27" s="17">
        <f t="shared" si="2"/>
        <v>16.591207753275018</v>
      </c>
      <c r="D27" s="17">
        <f t="shared" si="3"/>
        <v>17.810491675039955</v>
      </c>
    </row>
    <row r="28" spans="1:6" x14ac:dyDescent="0.5">
      <c r="A28" s="8" t="s">
        <v>13</v>
      </c>
      <c r="B28" s="17">
        <f t="shared" si="1"/>
        <v>1.0142904193274789</v>
      </c>
      <c r="C28" s="17">
        <f t="shared" si="2"/>
        <v>1.4763254075807974</v>
      </c>
      <c r="D28" s="17">
        <f t="shared" si="3"/>
        <v>0.4073127474054043</v>
      </c>
    </row>
    <row r="29" spans="1:6" x14ac:dyDescent="0.5">
      <c r="A29" s="9" t="s">
        <v>22</v>
      </c>
      <c r="B29" s="17" t="s">
        <v>25</v>
      </c>
      <c r="C29" s="17" t="s">
        <v>25</v>
      </c>
      <c r="D29" s="17" t="s">
        <v>25</v>
      </c>
    </row>
    <row r="30" spans="1:6" x14ac:dyDescent="0.5">
      <c r="A30" s="6" t="s">
        <v>15</v>
      </c>
      <c r="B30" s="17">
        <v>16.79</v>
      </c>
      <c r="C30" s="17">
        <v>13.75</v>
      </c>
      <c r="D30" s="17">
        <f t="shared" ref="D23:D35" si="4">D14/$D$5*100</f>
        <v>20.768229605702381</v>
      </c>
    </row>
    <row r="31" spans="1:6" x14ac:dyDescent="0.5">
      <c r="A31" s="9" t="s">
        <v>16</v>
      </c>
      <c r="B31" s="17">
        <f t="shared" si="1"/>
        <v>7.9100079569334625</v>
      </c>
      <c r="C31" s="17">
        <f t="shared" si="2"/>
        <v>5.8129029608640304</v>
      </c>
      <c r="D31" s="17">
        <f t="shared" si="4"/>
        <v>10.664985265259055</v>
      </c>
    </row>
    <row r="32" spans="1:6" x14ac:dyDescent="0.5">
      <c r="A32" s="9" t="s">
        <v>17</v>
      </c>
      <c r="B32" s="17">
        <v>5</v>
      </c>
      <c r="C32" s="17">
        <f t="shared" si="2"/>
        <v>5.871422118188165</v>
      </c>
      <c r="D32" s="17">
        <f t="shared" si="4"/>
        <v>3.8431711050718529</v>
      </c>
    </row>
    <row r="33" spans="1:5" x14ac:dyDescent="0.5">
      <c r="A33" s="9" t="s">
        <v>18</v>
      </c>
      <c r="B33" s="17">
        <f t="shared" si="1"/>
        <v>3.8814096305126542</v>
      </c>
      <c r="C33" s="17">
        <f t="shared" si="2"/>
        <v>2.0707568477680587</v>
      </c>
      <c r="D33" s="17">
        <f t="shared" si="4"/>
        <v>6.2600732353714701</v>
      </c>
    </row>
    <row r="34" spans="1:5" x14ac:dyDescent="0.5">
      <c r="A34" s="8" t="s">
        <v>19</v>
      </c>
      <c r="B34" s="17">
        <f t="shared" si="1"/>
        <v>6.6744972995974899E-2</v>
      </c>
      <c r="C34" s="17">
        <f t="shared" si="2"/>
        <v>7.5972239333086944E-2</v>
      </c>
      <c r="D34" s="17">
        <f t="shared" si="4"/>
        <v>5.4623067118936677E-2</v>
      </c>
    </row>
    <row r="35" spans="1:5" x14ac:dyDescent="0.5">
      <c r="A35" s="11" t="s">
        <v>20</v>
      </c>
      <c r="B35" s="17">
        <f t="shared" si="1"/>
        <v>6.9368137873545968E-2</v>
      </c>
      <c r="C35" s="17">
        <f t="shared" si="2"/>
        <v>0.10215186234651555</v>
      </c>
      <c r="D35" s="17">
        <f t="shared" si="4"/>
        <v>2.6299995279488026E-2</v>
      </c>
      <c r="E35" s="14"/>
    </row>
    <row r="36" spans="1:5" ht="3.75" customHeight="1" x14ac:dyDescent="0.5">
      <c r="A36" s="8"/>
      <c r="B36" s="24"/>
      <c r="C36" s="24"/>
      <c r="D36" s="24"/>
      <c r="E36" s="14"/>
    </row>
    <row r="37" spans="1:5" ht="24" x14ac:dyDescent="0.55000000000000004">
      <c r="A37" s="6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2022-12-06T07:10:19Z</cp:lastPrinted>
  <dcterms:created xsi:type="dcterms:W3CDTF">2021-06-08T02:08:15Z</dcterms:created>
  <dcterms:modified xsi:type="dcterms:W3CDTF">2023-02-21T11:03:25Z</dcterms:modified>
</cp:coreProperties>
</file>