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ตาราง 4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D8"/>
  <c r="B8"/>
  <c r="B21"/>
  <c r="F29"/>
  <c r="F28"/>
  <c r="F27"/>
  <c r="F26"/>
  <c r="F24"/>
  <c r="F23"/>
  <c r="F22"/>
  <c r="F21"/>
  <c r="F20"/>
  <c r="D29"/>
  <c r="D28"/>
  <c r="D27"/>
  <c r="D26"/>
  <c r="D25"/>
  <c r="D24"/>
  <c r="D23"/>
  <c r="D22"/>
  <c r="D21"/>
  <c r="E20"/>
  <c r="E21"/>
  <c r="E22"/>
  <c r="E23"/>
  <c r="E24"/>
  <c r="E25"/>
  <c r="E26"/>
  <c r="E27"/>
  <c r="E28"/>
  <c r="E29"/>
  <c r="E19"/>
  <c r="F19"/>
  <c r="B29"/>
  <c r="B28"/>
  <c r="B27"/>
  <c r="B26"/>
  <c r="B25"/>
  <c r="B24"/>
  <c r="B23"/>
  <c r="B22"/>
  <c r="D18" l="1"/>
  <c r="F18"/>
  <c r="B18"/>
</calcChain>
</file>

<file path=xl/sharedStrings.xml><?xml version="1.0" encoding="utf-8"?>
<sst xmlns="http://schemas.openxmlformats.org/spreadsheetml/2006/main" count="37" uniqueCount="24">
  <si>
    <t>รวม</t>
  </si>
  <si>
    <t>ชาย</t>
  </si>
  <si>
    <t>หญิง</t>
  </si>
  <si>
    <t>จำนวน</t>
  </si>
  <si>
    <t>ร้อยละ</t>
  </si>
  <si>
    <t>ยอดรวม</t>
  </si>
  <si>
    <t>การผลิต</t>
  </si>
  <si>
    <t>การศึกษา</t>
  </si>
  <si>
    <t>-</t>
  </si>
  <si>
    <t>เกษตรกรรม การป่าไม้และการประมง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</si>
  <si>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</si>
  <si>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</si>
  <si>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</si>
  <si>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</si>
  <si>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</si>
  <si>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อุตสาหกรรม</t>
  </si>
  <si>
    <t>อื่นๆ</t>
  </si>
  <si>
    <t>ภาคเกษตรกรรม</t>
  </si>
  <si>
    <t>นอกภาคเกษตรกรรม</t>
  </si>
  <si>
    <t xml:space="preserve">             พ.ศ. 2555 จังหวัดหนองบัวลำภู</t>
  </si>
  <si>
    <t xml:space="preserve"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</t>
  </si>
  <si>
    <t xml:space="preserve">              งานด้านสุขภาพ และสังคมสงเคราะห์ กิจกรรมด้านบริการชุมชน สังคม และการบริการส่วนบุคคลอื่นๆ  </t>
  </si>
  <si>
    <t xml:space="preserve">              ลูกจ้างในครัวเรือนส่วนบุคคล</t>
  </si>
  <si>
    <t xml:space="preserve"> ตาราง 4 จำนวนและร้อยละของประชากร จำแนกตามอุตสาหกรรมและเพศ ธันวาคม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</si>
</sst>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rgb="FFFF0000"/>
      <name val="TH SarabunPSK"/>
      <family val="2"/>
    </font>
    <font>
      <sz val="13"/>
      <color rgb="FFFF0000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188" fontId="6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88" fontId="4" fillId="0" borderId="0" xfId="0" applyNumberFormat="1" applyFont="1" applyAlignment="1">
      <alignment vertical="center"/>
    </xf>
    <xf numFmtId="188" fontId="9" fillId="0" borderId="0" xfId="1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7" fontId="6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87" fontId="7" fillId="0" borderId="3" xfId="0" applyNumberFormat="1" applyFont="1" applyBorder="1" applyAlignment="1">
      <alignment horizontal="right" vertical="center"/>
    </xf>
    <xf numFmtId="0" fontId="12" fillId="0" borderId="0" xfId="0" applyFont="1"/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3" fillId="0" borderId="0" xfId="0" applyFont="1"/>
    <xf numFmtId="188" fontId="14" fillId="0" borderId="0" xfId="1" applyNumberFormat="1" applyFont="1" applyAlignment="1">
      <alignment horizontal="right"/>
    </xf>
    <xf numFmtId="188" fontId="15" fillId="0" borderId="0" xfId="1" applyNumberFormat="1" applyFont="1" applyAlignment="1">
      <alignment horizontal="right"/>
    </xf>
    <xf numFmtId="188" fontId="16" fillId="0" borderId="0" xfId="1" applyNumberFormat="1" applyFont="1" applyAlignment="1">
      <alignment horizontal="right"/>
    </xf>
    <xf numFmtId="188" fontId="11" fillId="0" borderId="0" xfId="1" applyNumberFormat="1" applyFont="1" applyAlignment="1">
      <alignment horizontal="right"/>
    </xf>
    <xf numFmtId="188" fontId="6" fillId="0" borderId="0" xfId="1" applyNumberFormat="1" applyFont="1" applyAlignment="1">
      <alignment horizontal="right"/>
    </xf>
    <xf numFmtId="188" fontId="9" fillId="0" borderId="0" xfId="1" applyNumberFormat="1" applyFont="1" applyAlignment="1">
      <alignment horizontal="right"/>
    </xf>
    <xf numFmtId="3" fontId="9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2" fontId="7" fillId="0" borderId="0" xfId="0" applyNumberFormat="1" applyFont="1" applyAlignment="1">
      <alignment horizontal="righ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2"/>
  <sheetViews>
    <sheetView tabSelected="1" view="pageLayout" workbookViewId="0">
      <selection activeCell="B12" sqref="B12"/>
    </sheetView>
  </sheetViews>
  <sheetFormatPr defaultRowHeight="22.5" customHeight="1"/>
  <cols>
    <col min="1" max="1" width="34.5" style="5" customWidth="1"/>
    <col min="2" max="2" width="12.875" style="5" customWidth="1"/>
    <col min="3" max="3" width="0.625" style="5" customWidth="1"/>
    <col min="4" max="4" width="12.25" style="5" customWidth="1"/>
    <col min="5" max="5" width="0.625" style="5" customWidth="1"/>
    <col min="6" max="6" width="13" style="5" customWidth="1"/>
    <col min="7" max="9" width="11.125" style="5" bestFit="1" customWidth="1"/>
    <col min="10" max="16384" width="9" style="5"/>
  </cols>
  <sheetData>
    <row r="1" spans="1:17" ht="22.5" customHeight="1">
      <c r="A1" s="1" t="s">
        <v>23</v>
      </c>
    </row>
    <row r="2" spans="1:17" ht="22.5" customHeight="1">
      <c r="A2" s="1" t="s">
        <v>19</v>
      </c>
    </row>
    <row r="3" spans="1:17" ht="22.5" customHeight="1">
      <c r="A3" s="4" t="s">
        <v>15</v>
      </c>
      <c r="B3" s="6" t="s">
        <v>0</v>
      </c>
      <c r="C3" s="7"/>
      <c r="D3" s="6" t="s">
        <v>1</v>
      </c>
      <c r="E3" s="7"/>
      <c r="F3" s="6" t="s">
        <v>2</v>
      </c>
    </row>
    <row r="4" spans="1:17" ht="22.5" customHeight="1">
      <c r="A4" s="2"/>
      <c r="B4" s="40" t="s">
        <v>3</v>
      </c>
      <c r="C4" s="40"/>
      <c r="D4" s="40"/>
      <c r="E4" s="40"/>
      <c r="F4" s="40"/>
    </row>
    <row r="5" spans="1:17" ht="22.5" customHeight="1">
      <c r="A5" s="8" t="s">
        <v>5</v>
      </c>
      <c r="B5" s="31">
        <v>319433.84000000003</v>
      </c>
      <c r="C5" s="35"/>
      <c r="D5" s="31">
        <v>176836.4</v>
      </c>
      <c r="E5" s="9"/>
      <c r="F5" s="31">
        <v>142597.44</v>
      </c>
      <c r="G5" s="11"/>
      <c r="H5" s="11"/>
      <c r="I5" s="11"/>
    </row>
    <row r="6" spans="1:17" ht="22.5" customHeight="1">
      <c r="A6" s="8" t="s">
        <v>17</v>
      </c>
      <c r="B6" s="31">
        <v>208743.33</v>
      </c>
      <c r="C6" s="9"/>
      <c r="D6" s="31">
        <v>118316.38</v>
      </c>
      <c r="E6" s="35"/>
      <c r="F6" s="31">
        <v>90426.95</v>
      </c>
      <c r="G6" s="27"/>
      <c r="H6" s="28"/>
      <c r="I6" s="28"/>
    </row>
    <row r="7" spans="1:17" ht="22.5" customHeight="1">
      <c r="A7" s="14" t="s">
        <v>9</v>
      </c>
      <c r="B7" s="32">
        <v>208743.33</v>
      </c>
      <c r="C7" s="12"/>
      <c r="D7" s="32">
        <v>118316.38</v>
      </c>
      <c r="E7" s="36"/>
      <c r="F7" s="32">
        <v>90426.95</v>
      </c>
      <c r="G7" s="27"/>
      <c r="H7" s="28"/>
      <c r="I7" s="28"/>
    </row>
    <row r="8" spans="1:17" ht="22.5" customHeight="1">
      <c r="A8" s="15" t="s">
        <v>18</v>
      </c>
      <c r="B8" s="34">
        <f>SUM(B9:B16)</f>
        <v>110524.58000000002</v>
      </c>
      <c r="C8" s="9"/>
      <c r="D8" s="34">
        <f>SUM(D9:D16)</f>
        <v>58354.109999999993</v>
      </c>
      <c r="E8" s="10"/>
      <c r="F8" s="34">
        <f>SUM(F9:F16)</f>
        <v>52170.489999999991</v>
      </c>
      <c r="G8" s="27"/>
      <c r="H8" s="28"/>
      <c r="I8" s="28"/>
    </row>
    <row r="9" spans="1:17" ht="22.5" customHeight="1">
      <c r="A9" s="14" t="s">
        <v>6</v>
      </c>
      <c r="B9" s="32">
        <v>19576.5</v>
      </c>
      <c r="C9" s="16"/>
      <c r="D9" s="32">
        <v>9056.9599999999991</v>
      </c>
      <c r="E9" s="13"/>
      <c r="F9" s="32">
        <v>10519.54</v>
      </c>
      <c r="G9" s="29"/>
      <c r="H9" s="30"/>
      <c r="I9" s="30"/>
    </row>
    <row r="10" spans="1:17" ht="22.5" customHeight="1">
      <c r="A10" s="17" t="s">
        <v>10</v>
      </c>
      <c r="B10" s="32">
        <v>13657.34</v>
      </c>
      <c r="C10" s="12"/>
      <c r="D10" s="32">
        <v>11211.52</v>
      </c>
      <c r="E10" s="12"/>
      <c r="F10" s="32">
        <v>2445.83</v>
      </c>
      <c r="G10" s="29"/>
      <c r="H10" s="30"/>
      <c r="I10" s="30"/>
    </row>
    <row r="11" spans="1:17" ht="22.5" customHeight="1">
      <c r="A11" s="17" t="s">
        <v>11</v>
      </c>
      <c r="B11" s="32">
        <v>30053.78</v>
      </c>
      <c r="C11" s="13"/>
      <c r="D11" s="32">
        <v>16560.2</v>
      </c>
      <c r="E11" s="16"/>
      <c r="F11" s="32">
        <v>13493.58</v>
      </c>
      <c r="G11" s="27"/>
      <c r="H11" s="28"/>
      <c r="I11" s="28"/>
    </row>
    <row r="12" spans="1:17" ht="22.5" customHeight="1">
      <c r="A12" s="17" t="s">
        <v>12</v>
      </c>
      <c r="B12" s="32">
        <v>2256.41</v>
      </c>
      <c r="C12" s="16"/>
      <c r="D12" s="32">
        <v>2256.41</v>
      </c>
      <c r="E12" s="16"/>
      <c r="F12" s="32" t="s">
        <v>8</v>
      </c>
      <c r="G12" s="27"/>
      <c r="H12" s="28"/>
      <c r="I12" s="28"/>
    </row>
    <row r="13" spans="1:17" ht="22.5" customHeight="1">
      <c r="A13" s="17" t="s">
        <v>13</v>
      </c>
      <c r="B13" s="32">
        <v>5692.99</v>
      </c>
      <c r="C13" s="12"/>
      <c r="D13" s="32">
        <v>1035.19</v>
      </c>
      <c r="E13" s="13"/>
      <c r="F13" s="32">
        <v>4657.8</v>
      </c>
      <c r="G13" s="27"/>
      <c r="H13" s="28"/>
      <c r="I13" s="28"/>
    </row>
    <row r="14" spans="1:17" ht="22.5" customHeight="1">
      <c r="A14" s="14" t="s">
        <v>14</v>
      </c>
      <c r="B14" s="32">
        <v>14336.33</v>
      </c>
      <c r="C14" s="12"/>
      <c r="D14" s="32">
        <v>10733.13</v>
      </c>
      <c r="E14" s="12"/>
      <c r="F14" s="32">
        <v>3603.2</v>
      </c>
      <c r="G14" s="27"/>
      <c r="H14" s="28"/>
      <c r="I14" s="28"/>
    </row>
    <row r="15" spans="1:17" ht="22.5" customHeight="1">
      <c r="A15" s="14" t="s">
        <v>7</v>
      </c>
      <c r="B15" s="32">
        <v>9317.16</v>
      </c>
      <c r="C15" s="16"/>
      <c r="D15" s="32">
        <v>3464.49</v>
      </c>
      <c r="E15" s="16"/>
      <c r="F15" s="32">
        <v>5852.67</v>
      </c>
      <c r="G15" s="29"/>
      <c r="H15" s="30"/>
      <c r="I15" s="30"/>
    </row>
    <row r="16" spans="1:17" ht="22.5" customHeight="1">
      <c r="A16" s="14" t="s">
        <v>16</v>
      </c>
      <c r="B16" s="33">
        <v>15634.07</v>
      </c>
      <c r="C16" s="12"/>
      <c r="D16" s="33">
        <v>4036.21</v>
      </c>
      <c r="E16" s="12"/>
      <c r="F16" s="33">
        <v>11597.869999999999</v>
      </c>
      <c r="G16" s="29"/>
      <c r="H16" s="30"/>
      <c r="I16" s="30"/>
      <c r="J16" s="18"/>
      <c r="K16" s="18"/>
      <c r="L16" s="18"/>
      <c r="M16" s="18"/>
      <c r="N16" s="18"/>
      <c r="O16" s="18"/>
      <c r="P16" s="18"/>
      <c r="Q16" s="18"/>
    </row>
    <row r="17" spans="1:17" ht="22.5" customHeight="1">
      <c r="A17" s="14"/>
      <c r="B17" s="39" t="s">
        <v>4</v>
      </c>
      <c r="C17" s="39"/>
      <c r="D17" s="39"/>
      <c r="E17" s="39"/>
      <c r="F17" s="39"/>
      <c r="G17" s="29"/>
      <c r="H17" s="30"/>
      <c r="I17" s="30"/>
      <c r="J17" s="18"/>
      <c r="K17" s="18"/>
      <c r="L17" s="18"/>
      <c r="M17" s="18"/>
      <c r="N17" s="18"/>
      <c r="O17" s="18"/>
      <c r="P17" s="18"/>
      <c r="Q17" s="18"/>
    </row>
    <row r="18" spans="1:17" ht="22.5" customHeight="1">
      <c r="A18" s="8" t="s">
        <v>5</v>
      </c>
      <c r="B18" s="19">
        <f>B19+B21</f>
        <v>100.00014756107244</v>
      </c>
      <c r="C18" s="19"/>
      <c r="D18" s="19">
        <f>D19+D21</f>
        <v>99.99892442958577</v>
      </c>
      <c r="E18" s="19"/>
      <c r="F18" s="19">
        <f>F19+F21</f>
        <v>100</v>
      </c>
      <c r="G18" s="29"/>
      <c r="H18" s="30"/>
      <c r="I18" s="30"/>
      <c r="J18" s="18"/>
      <c r="K18" s="18"/>
      <c r="L18" s="18"/>
      <c r="M18" s="18"/>
      <c r="N18" s="18"/>
      <c r="O18" s="18"/>
      <c r="P18" s="18"/>
      <c r="Q18" s="18"/>
    </row>
    <row r="19" spans="1:17" ht="22.5" customHeight="1">
      <c r="A19" s="8" t="s">
        <v>17</v>
      </c>
      <c r="B19" s="37">
        <v>65.400000000000006</v>
      </c>
      <c r="C19" s="37"/>
      <c r="D19" s="37">
        <v>67</v>
      </c>
      <c r="E19" s="37" t="e">
        <f t="shared" ref="D19:F19" si="0">(E6*100)/E5</f>
        <v>#DIV/0!</v>
      </c>
      <c r="F19" s="37">
        <f t="shared" si="0"/>
        <v>63.414146845833976</v>
      </c>
      <c r="G19" s="29"/>
      <c r="H19" s="30"/>
      <c r="I19" s="30"/>
    </row>
    <row r="20" spans="1:17" ht="22.5" customHeight="1">
      <c r="A20" s="14" t="s">
        <v>9</v>
      </c>
      <c r="B20" s="20">
        <v>65.400000000000006</v>
      </c>
      <c r="C20" s="20">
        <v>64.7</v>
      </c>
      <c r="D20" s="41">
        <v>67</v>
      </c>
      <c r="E20" s="20" t="e">
        <f t="shared" ref="E20" si="1">(E7*100)/E6</f>
        <v>#DIV/0!</v>
      </c>
      <c r="F20" s="20">
        <f>(F7*100)/F5</f>
        <v>63.414146845833976</v>
      </c>
      <c r="G20" s="27"/>
      <c r="H20" s="28"/>
      <c r="I20" s="28"/>
    </row>
    <row r="21" spans="1:17" ht="22.5" customHeight="1">
      <c r="A21" s="15" t="s">
        <v>18</v>
      </c>
      <c r="B21" s="37">
        <f>(B8*100)/B5</f>
        <v>34.600147561072433</v>
      </c>
      <c r="C21" s="37"/>
      <c r="D21" s="37">
        <f>(D8*100)/D5</f>
        <v>32.998924429585763</v>
      </c>
      <c r="E21" s="37" t="e">
        <f>(E8*100)/E7</f>
        <v>#DIV/0!</v>
      </c>
      <c r="F21" s="37">
        <f>(F8*100)/F5</f>
        <v>36.585853154166017</v>
      </c>
      <c r="G21" s="27"/>
      <c r="H21" s="28"/>
      <c r="I21" s="28"/>
    </row>
    <row r="22" spans="1:17" ht="22.5" customHeight="1">
      <c r="A22" s="14" t="s">
        <v>6</v>
      </c>
      <c r="B22" s="20">
        <f>(B9*100)/B5</f>
        <v>6.1284990970274151</v>
      </c>
      <c r="C22" s="20"/>
      <c r="D22" s="20">
        <f>(D9*100)/D5</f>
        <v>5.121660472617628</v>
      </c>
      <c r="E22" s="20" t="e">
        <f>(E9*100)/E8</f>
        <v>#DIV/0!</v>
      </c>
      <c r="F22" s="20">
        <f>(F9*100)/F5</f>
        <v>7.3770889575577234</v>
      </c>
      <c r="G22" s="29"/>
      <c r="H22" s="30"/>
      <c r="I22" s="30"/>
    </row>
    <row r="23" spans="1:17" ht="22.5" customHeight="1">
      <c r="A23" s="17" t="s">
        <v>10</v>
      </c>
      <c r="B23" s="20">
        <f>(B10*100)/B5</f>
        <v>4.2754831485605909</v>
      </c>
      <c r="C23" s="20"/>
      <c r="D23" s="20">
        <f>(D10*100)/D5</f>
        <v>6.3400521612066294</v>
      </c>
      <c r="E23" s="20" t="e">
        <f t="shared" ref="E23" si="2">(E10*100)/E9</f>
        <v>#DIV/0!</v>
      </c>
      <c r="F23" s="20">
        <f>(F10*100)/F5</f>
        <v>1.7151990947383067</v>
      </c>
      <c r="G23" s="29"/>
      <c r="H23" s="30"/>
      <c r="I23" s="30"/>
    </row>
    <row r="24" spans="1:17" ht="22.5" customHeight="1">
      <c r="A24" s="17" t="s">
        <v>11</v>
      </c>
      <c r="B24" s="20">
        <f>(B11*100)/B5</f>
        <v>9.4084521539734158</v>
      </c>
      <c r="C24" s="20"/>
      <c r="D24" s="20">
        <f>(D11*100)/D5</f>
        <v>9.3647009326134221</v>
      </c>
      <c r="E24" s="20" t="e">
        <f t="shared" ref="E24" si="3">(E11*100)/E10</f>
        <v>#DIV/0!</v>
      </c>
      <c r="F24" s="20">
        <f>(F11*100)/F5</f>
        <v>9.4627084469398604</v>
      </c>
      <c r="G24" s="29"/>
      <c r="H24" s="30"/>
      <c r="I24" s="30"/>
    </row>
    <row r="25" spans="1:17" ht="22.5" customHeight="1">
      <c r="A25" s="17" t="s">
        <v>12</v>
      </c>
      <c r="B25" s="20">
        <f>(B12*100)/B5</f>
        <v>0.70637788407139324</v>
      </c>
      <c r="C25" s="20"/>
      <c r="D25" s="20">
        <f>(D12*100)/D5</f>
        <v>1.2759872967330257</v>
      </c>
      <c r="E25" s="20" t="e">
        <f t="shared" ref="E25" si="4">(E12*100)/E11</f>
        <v>#DIV/0!</v>
      </c>
      <c r="F25" s="38" t="s">
        <v>8</v>
      </c>
      <c r="G25" s="29"/>
      <c r="H25" s="30"/>
      <c r="I25" s="30"/>
    </row>
    <row r="26" spans="1:17" ht="22.5" customHeight="1">
      <c r="A26" s="17" t="s">
        <v>13</v>
      </c>
      <c r="B26" s="20">
        <f>(B13*100)/B5</f>
        <v>1.782212554562159</v>
      </c>
      <c r="C26" s="20"/>
      <c r="D26" s="20">
        <f>(D13*100)/D5</f>
        <v>0.58539418355044548</v>
      </c>
      <c r="E26" s="20" t="e">
        <f t="shared" ref="E26" si="5">(E13*100)/E12</f>
        <v>#DIV/0!</v>
      </c>
      <c r="F26" s="20">
        <f>(F13*100)/F5</f>
        <v>3.2663980503436809</v>
      </c>
      <c r="G26" s="27"/>
      <c r="H26" s="28"/>
      <c r="I26" s="28"/>
    </row>
    <row r="27" spans="1:17" ht="22.5" customHeight="1">
      <c r="A27" s="14" t="s">
        <v>14</v>
      </c>
      <c r="B27" s="20">
        <f>(B14*100)/B5</f>
        <v>4.4880435961324574</v>
      </c>
      <c r="C27" s="20"/>
      <c r="D27" s="20">
        <f>(D14*100)/D5</f>
        <v>6.0695252787322067</v>
      </c>
      <c r="E27" s="20" t="e">
        <f t="shared" ref="E27" si="6">(E14*100)/E13</f>
        <v>#DIV/0!</v>
      </c>
      <c r="F27" s="20">
        <f>(F14*100)/F5</f>
        <v>2.5268335813041243</v>
      </c>
      <c r="G27" s="11"/>
      <c r="H27" s="11"/>
      <c r="I27" s="11"/>
    </row>
    <row r="28" spans="1:17" ht="22.5" customHeight="1">
      <c r="A28" s="14" t="s">
        <v>7</v>
      </c>
      <c r="B28" s="20">
        <f>(B15*100)/B5</f>
        <v>2.916773000631367</v>
      </c>
      <c r="C28" s="20"/>
      <c r="D28" s="20">
        <f>(D15*100)/D5</f>
        <v>1.95914981304754</v>
      </c>
      <c r="E28" s="20" t="e">
        <f t="shared" ref="E28" si="7">(E15*100)/E14</f>
        <v>#DIV/0!</v>
      </c>
      <c r="F28" s="20">
        <f>(F15*100)/F5</f>
        <v>4.1043303442193633</v>
      </c>
    </row>
    <row r="29" spans="1:17" ht="22.5" customHeight="1">
      <c r="A29" s="21" t="s">
        <v>16</v>
      </c>
      <c r="B29" s="22">
        <f>(B16*100)/B5</f>
        <v>4.8943061261136265</v>
      </c>
      <c r="C29" s="22"/>
      <c r="D29" s="22">
        <f>(D16*100)/D5</f>
        <v>2.2824542910848673</v>
      </c>
      <c r="E29" s="22" t="e">
        <f t="shared" ref="E29" si="8">(E16*100)/E15</f>
        <v>#DIV/0!</v>
      </c>
      <c r="F29" s="22">
        <f>(F16*100)/F5</f>
        <v>8.1332946790629617</v>
      </c>
    </row>
    <row r="30" spans="1:17" ht="22.5" customHeight="1">
      <c r="A30" s="23" t="s">
        <v>20</v>
      </c>
      <c r="B30" s="24"/>
      <c r="C30" s="25"/>
      <c r="D30" s="3"/>
      <c r="E30" s="25"/>
      <c r="F30" s="24"/>
    </row>
    <row r="31" spans="1:17" ht="22.5" customHeight="1">
      <c r="A31" s="23" t="s">
        <v>21</v>
      </c>
      <c r="B31" s="26"/>
      <c r="C31" s="26"/>
      <c r="D31" s="26"/>
      <c r="E31" s="26"/>
      <c r="F31" s="26"/>
    </row>
    <row r="32" spans="1:17" ht="22.5" customHeight="1">
      <c r="A32" s="14" t="s">
        <v>22</v>
      </c>
    </row>
  </sheetData>
  <mergeCells count="2">
    <mergeCell ref="B17:F17"/>
    <mergeCell ref="B4:F4"/>
  </mergeCells>
  <pageMargins left="0.9055118110236221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ตาราง 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2013-01-08T02:13:56Z</cp:lastPrinted>
  <dcterms:created xsi:type="dcterms:W3CDTF">2012-12-25T01:51:08Z</dcterms:created>
  <dcterms:modified xsi:type="dcterms:W3CDTF">2013-04-19T00:57:03Z</dcterms:modified>
</cp:coreProperties>
</file>