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<sst xmlns="http://schemas.openxmlformats.org/spreadsheetml/2006/main" count="40" uniqueCount="26">
  <si>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</si>
  <si>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  จังหวัดจันทบุรี พ.ศ. 2551 : ไตรมาสที่ 4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</si>
  <si>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</si>
  <si>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</si>
  <si>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</si>
  <si>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</si>
  <si>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</si>
  <si>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</si>
  <si>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</si>
  <si>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</si>
  <si>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</si>
  <si>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</si>
  <si>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</si>
  <si>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</si>
  <si>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</si>
  <si>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</si>
  <si>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</si>
  <si>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</si>
  <si>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</si>
  <si>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</si>
  <si>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</si>
  <si>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</si>
  <si>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</si>
  <si>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</si>
  <si>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ที่มา: สรุปผลการสำรวจภาวะการทำงานของประชากร  จังหวัดจันทบุรี ไตรมาสที่ 4 : ตุลาคม - ธันวาคม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</si>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</sst>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Alignment="1">
      <alignment horizontal="right"/>
    </xf>
    <xf numFmtId="201" fontId="0" fillId="0" borderId="0" xfId="0" applyNumberFormat="1" applyFont="1" applyBorder="1" applyAlignment="1" applyProtection="1">
      <alignment horizontal="left" vertical="center"/>
      <protection/>
    </xf>
    <xf numFmtId="214" fontId="7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15" fontId="5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215" fontId="0" fillId="0" borderId="3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2">
          <cell r="B52">
            <v>423594</v>
          </cell>
          <cell r="C52">
            <v>21791</v>
          </cell>
          <cell r="D52">
            <v>148477</v>
          </cell>
          <cell r="E52">
            <v>92458</v>
          </cell>
          <cell r="F52">
            <v>70299</v>
          </cell>
          <cell r="G52">
            <v>41682</v>
          </cell>
          <cell r="H52">
            <v>8677</v>
          </cell>
          <cell r="I52">
            <v>263</v>
          </cell>
          <cell r="J52">
            <v>21514</v>
          </cell>
          <cell r="K52">
            <v>12222</v>
          </cell>
          <cell r="L52">
            <v>4969</v>
          </cell>
          <cell r="M52">
            <v>0</v>
          </cell>
          <cell r="N52">
            <v>1241</v>
          </cell>
        </row>
        <row r="53">
          <cell r="B53">
            <v>206022</v>
          </cell>
          <cell r="C53">
            <v>7391</v>
          </cell>
          <cell r="D53">
            <v>68232</v>
          </cell>
          <cell r="E53">
            <v>50580</v>
          </cell>
          <cell r="F53">
            <v>37475</v>
          </cell>
          <cell r="G53">
            <v>19034</v>
          </cell>
          <cell r="H53">
            <v>4035</v>
          </cell>
          <cell r="I53">
            <v>0</v>
          </cell>
          <cell r="J53">
            <v>10084</v>
          </cell>
          <cell r="K53">
            <v>6405</v>
          </cell>
          <cell r="L53">
            <v>1684</v>
          </cell>
          <cell r="M53">
            <v>0</v>
          </cell>
          <cell r="N53">
            <v>1103</v>
          </cell>
        </row>
        <row r="54">
          <cell r="B54">
            <v>217572</v>
          </cell>
          <cell r="C54">
            <v>14400</v>
          </cell>
          <cell r="D54">
            <v>80245</v>
          </cell>
          <cell r="E54">
            <v>41878</v>
          </cell>
          <cell r="F54">
            <v>32824</v>
          </cell>
          <cell r="G54">
            <v>22648</v>
          </cell>
          <cell r="H54">
            <v>4643</v>
          </cell>
          <cell r="I54">
            <v>263</v>
          </cell>
          <cell r="J54">
            <v>11430</v>
          </cell>
          <cell r="K54">
            <v>5818</v>
          </cell>
          <cell r="L54">
            <v>3286</v>
          </cell>
          <cell r="M54">
            <v>0</v>
          </cell>
          <cell r="N54">
            <v>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3" width="18.7109375" style="4" customWidth="1"/>
    <col min="4" max="4" width="19.42187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" t="s">
        <v>0</v>
      </c>
      <c r="B1" s="2"/>
      <c r="C1" s="2"/>
      <c r="D1" s="2"/>
      <c r="E1" s="3"/>
    </row>
    <row r="2" spans="1:5" s="1" customFormat="1" ht="26.25" customHeight="1">
      <c r="A2" s="1" t="s">
        <v>1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2:5" s="8" customFormat="1" ht="19.5" customHeight="1">
      <c r="B5" s="9" t="s">
        <v>6</v>
      </c>
      <c r="C5" s="9"/>
      <c r="D5" s="9"/>
      <c r="E5" s="10"/>
    </row>
    <row r="6" spans="1:5" s="14" customFormat="1" ht="21" customHeight="1">
      <c r="A6" s="11" t="s">
        <v>7</v>
      </c>
      <c r="B6" s="12">
        <f>'[1]C'!$B$52</f>
        <v>423594</v>
      </c>
      <c r="C6" s="12">
        <f>'[1]C'!$B$53</f>
        <v>206022</v>
      </c>
      <c r="D6" s="12">
        <f>'[1]C'!$B$54</f>
        <v>217572</v>
      </c>
      <c r="E6" s="13"/>
    </row>
    <row r="7" spans="1:5" s="14" customFormat="1" ht="34.5" customHeight="1">
      <c r="A7" s="15" t="s">
        <v>8</v>
      </c>
      <c r="B7" s="16">
        <f>'[1]C'!$C$52</f>
        <v>21791</v>
      </c>
      <c r="C7" s="16">
        <f>'[1]C'!$C$53</f>
        <v>7391</v>
      </c>
      <c r="D7" s="16">
        <f>'[1]C'!$C$54</f>
        <v>14400</v>
      </c>
      <c r="E7" s="17"/>
    </row>
    <row r="8" spans="1:5" s="14" customFormat="1" ht="21" customHeight="1">
      <c r="A8" s="2" t="s">
        <v>9</v>
      </c>
      <c r="B8" s="16">
        <f>'[1]C'!$D$52</f>
        <v>148477</v>
      </c>
      <c r="C8" s="16">
        <f>'[1]C'!$D$53</f>
        <v>68232</v>
      </c>
      <c r="D8" s="16">
        <f>'[1]C'!$D$54</f>
        <v>80245</v>
      </c>
      <c r="E8" s="13"/>
    </row>
    <row r="9" spans="1:10" s="14" customFormat="1" ht="21" customHeight="1">
      <c r="A9" s="18" t="s">
        <v>10</v>
      </c>
      <c r="B9" s="16">
        <f>'[1]C'!$E$52</f>
        <v>92458</v>
      </c>
      <c r="C9" s="16">
        <f>'[1]C'!$E$53</f>
        <v>50580</v>
      </c>
      <c r="D9" s="16">
        <f>'[1]C'!$E$54</f>
        <v>41878</v>
      </c>
      <c r="E9" s="13"/>
      <c r="F9" s="19"/>
      <c r="G9" s="19"/>
      <c r="H9" s="19"/>
      <c r="I9"/>
      <c r="J9"/>
    </row>
    <row r="10" spans="1:10" s="14" customFormat="1" ht="21" customHeight="1">
      <c r="A10" s="18" t="s">
        <v>11</v>
      </c>
      <c r="B10" s="16">
        <f>'[1]C'!$F$52</f>
        <v>70299</v>
      </c>
      <c r="C10" s="16">
        <f>'[1]C'!$F$53</f>
        <v>37475</v>
      </c>
      <c r="D10" s="16">
        <f>'[1]C'!$F$54</f>
        <v>32824</v>
      </c>
      <c r="E10" s="13"/>
      <c r="F10" s="19"/>
      <c r="G10" s="19"/>
      <c r="H10" s="19"/>
      <c r="I10"/>
      <c r="J10"/>
    </row>
    <row r="11" spans="1:10" s="2" customFormat="1" ht="21" customHeight="1">
      <c r="A11" s="2" t="s">
        <v>12</v>
      </c>
      <c r="B11" s="20">
        <f>SUM(B12:B14)</f>
        <v>50622</v>
      </c>
      <c r="C11" s="20">
        <f>SUM(C12:C14)</f>
        <v>23069</v>
      </c>
      <c r="D11" s="20">
        <f>SUM(D12:D14)</f>
        <v>27554</v>
      </c>
      <c r="E11" s="13"/>
      <c r="F11" s="19"/>
      <c r="G11" s="19"/>
      <c r="H11" s="19"/>
      <c r="I11"/>
      <c r="J11"/>
    </row>
    <row r="12" spans="1:5" s="2" customFormat="1" ht="21" customHeight="1">
      <c r="A12" s="21" t="s">
        <v>13</v>
      </c>
      <c r="B12" s="22">
        <f>'[1]C'!$G$52</f>
        <v>41682</v>
      </c>
      <c r="C12" s="22">
        <f>'[1]C'!$G$53</f>
        <v>19034</v>
      </c>
      <c r="D12" s="22">
        <f>'[1]C'!$G$54</f>
        <v>22648</v>
      </c>
      <c r="E12" s="13"/>
    </row>
    <row r="13" spans="1:5" s="2" customFormat="1" ht="21" customHeight="1">
      <c r="A13" s="21" t="s">
        <v>14</v>
      </c>
      <c r="B13" s="22">
        <f>'[1]C'!$H$52</f>
        <v>8677</v>
      </c>
      <c r="C13" s="22">
        <f>'[1]C'!$H$53</f>
        <v>4035</v>
      </c>
      <c r="D13" s="22">
        <f>'[1]C'!$H$54</f>
        <v>4643</v>
      </c>
      <c r="E13" s="13"/>
    </row>
    <row r="14" spans="1:5" s="2" customFormat="1" ht="21" customHeight="1">
      <c r="A14" s="23" t="s">
        <v>15</v>
      </c>
      <c r="B14" s="22">
        <f>'[1]C'!$I$52</f>
        <v>263</v>
      </c>
      <c r="C14" s="22">
        <f>'[1]C'!$I$53</f>
        <v>0</v>
      </c>
      <c r="D14" s="24">
        <f>'[1]C'!$I$54</f>
        <v>263</v>
      </c>
      <c r="E14" s="13"/>
    </row>
    <row r="15" spans="1:5" s="2" customFormat="1" ht="21" customHeight="1">
      <c r="A15" s="2" t="s">
        <v>16</v>
      </c>
      <c r="B15" s="20">
        <f>SUM(B16:B18)</f>
        <v>38705</v>
      </c>
      <c r="C15" s="20">
        <f>SUM(C16:C18)</f>
        <v>18173</v>
      </c>
      <c r="D15" s="20">
        <f>SUM(D16:D18)</f>
        <v>20534</v>
      </c>
      <c r="E15" s="13"/>
    </row>
    <row r="16" spans="1:5" s="14" customFormat="1" ht="21" customHeight="1">
      <c r="A16" s="23" t="s">
        <v>17</v>
      </c>
      <c r="B16" s="22">
        <f>'[1]C'!$J$52</f>
        <v>21514</v>
      </c>
      <c r="C16" s="22">
        <f>'[1]C'!$J$53</f>
        <v>10084</v>
      </c>
      <c r="D16" s="22">
        <f>'[1]C'!$J$54</f>
        <v>11430</v>
      </c>
      <c r="E16" s="13"/>
    </row>
    <row r="17" spans="1:5" s="14" customFormat="1" ht="21" customHeight="1">
      <c r="A17" s="23" t="s">
        <v>18</v>
      </c>
      <c r="B17" s="22">
        <f>'[1]C'!$K$52</f>
        <v>12222</v>
      </c>
      <c r="C17" s="22">
        <f>'[1]C'!$K$53</f>
        <v>6405</v>
      </c>
      <c r="D17" s="22">
        <f>'[1]C'!$K$54</f>
        <v>5818</v>
      </c>
      <c r="E17" s="13"/>
    </row>
    <row r="18" spans="1:5" s="14" customFormat="1" ht="21" customHeight="1">
      <c r="A18" s="23" t="s">
        <v>19</v>
      </c>
      <c r="B18" s="22">
        <f>'[1]C'!$L$52</f>
        <v>4969</v>
      </c>
      <c r="C18" s="22">
        <f>'[1]C'!$L$53</f>
        <v>1684</v>
      </c>
      <c r="D18" s="22">
        <f>'[1]C'!$L$54</f>
        <v>3286</v>
      </c>
      <c r="E18" s="13"/>
    </row>
    <row r="19" spans="1:5" s="14" customFormat="1" ht="21" customHeight="1">
      <c r="A19" s="21" t="s">
        <v>20</v>
      </c>
      <c r="B19" s="24">
        <f>'[1]C'!$M$52</f>
        <v>0</v>
      </c>
      <c r="C19" s="24">
        <f>'[1]C'!$M$53</f>
        <v>0</v>
      </c>
      <c r="D19" s="24">
        <f>'[1]C'!$M$54</f>
        <v>0</v>
      </c>
      <c r="E19" s="25"/>
    </row>
    <row r="20" spans="1:5" s="14" customFormat="1" ht="21" customHeight="1">
      <c r="A20" s="21" t="s">
        <v>21</v>
      </c>
      <c r="B20" s="22">
        <f>'[1]C'!$N$52</f>
        <v>1241</v>
      </c>
      <c r="C20" s="22">
        <f>'[1]C'!$N$53</f>
        <v>1103</v>
      </c>
      <c r="D20" s="22">
        <f>'[1]C'!$N$54</f>
        <v>138</v>
      </c>
      <c r="E20" s="25"/>
    </row>
    <row r="21" spans="2:5" s="2" customFormat="1" ht="18" customHeight="1">
      <c r="B21" s="26" t="s">
        <v>22</v>
      </c>
      <c r="C21" s="26"/>
      <c r="D21" s="26"/>
      <c r="E21" s="27"/>
    </row>
    <row r="22" spans="1:5" s="2" customFormat="1" ht="19.5" customHeight="1">
      <c r="A22" s="7" t="s">
        <v>7</v>
      </c>
      <c r="B22" s="28">
        <f aca="true" t="shared" si="0" ref="B22:C36">(B6/$B$6)*100</f>
        <v>100</v>
      </c>
      <c r="C22" s="28">
        <f>(C6/$C$6)*100</f>
        <v>100</v>
      </c>
      <c r="D22" s="28">
        <f>(D6/$D$6)*100</f>
        <v>100</v>
      </c>
      <c r="E22" s="27"/>
    </row>
    <row r="23" spans="1:5" s="14" customFormat="1" ht="34.5" customHeight="1">
      <c r="A23" s="15" t="s">
        <v>8</v>
      </c>
      <c r="B23" s="29">
        <f t="shared" si="0"/>
        <v>5.144312714533256</v>
      </c>
      <c r="C23" s="29">
        <f aca="true" t="shared" si="1" ref="C23:C34">(C7/$C$6)*100</f>
        <v>3.587480948636553</v>
      </c>
      <c r="D23" s="29">
        <f aca="true" t="shared" si="2" ref="D23:D34">(D7/$C$6)*100</f>
        <v>6.989544805894517</v>
      </c>
      <c r="E23" s="17"/>
    </row>
    <row r="24" spans="1:5" s="2" customFormat="1" ht="21" customHeight="1">
      <c r="A24" s="2" t="s">
        <v>9</v>
      </c>
      <c r="B24" s="29">
        <f t="shared" si="0"/>
        <v>35.05172405652582</v>
      </c>
      <c r="C24" s="29">
        <f t="shared" si="1"/>
        <v>33.11879313859685</v>
      </c>
      <c r="D24" s="29">
        <f t="shared" si="2"/>
        <v>38.949723815903155</v>
      </c>
      <c r="E24" s="30"/>
    </row>
    <row r="25" spans="1:5" s="2" customFormat="1" ht="21" customHeight="1">
      <c r="A25" s="18" t="s">
        <v>10</v>
      </c>
      <c r="B25" s="29">
        <f t="shared" si="0"/>
        <v>21.82703248865659</v>
      </c>
      <c r="C25" s="29">
        <f t="shared" si="1"/>
        <v>24.550776130704488</v>
      </c>
      <c r="D25" s="29">
        <f t="shared" si="2"/>
        <v>20.326955373697956</v>
      </c>
      <c r="E25" s="31"/>
    </row>
    <row r="26" spans="1:4" s="2" customFormat="1" ht="21" customHeight="1">
      <c r="A26" s="18" t="s">
        <v>11</v>
      </c>
      <c r="B26" s="29">
        <f t="shared" si="0"/>
        <v>16.5958441337696</v>
      </c>
      <c r="C26" s="29">
        <f t="shared" si="1"/>
        <v>18.189804972284513</v>
      </c>
      <c r="D26" s="29">
        <f t="shared" si="2"/>
        <v>15.93227907699178</v>
      </c>
    </row>
    <row r="27" spans="1:4" s="2" customFormat="1" ht="21" customHeight="1">
      <c r="A27" s="2" t="s">
        <v>12</v>
      </c>
      <c r="B27" s="29">
        <f t="shared" si="0"/>
        <v>11.950594201051008</v>
      </c>
      <c r="C27" s="29">
        <f t="shared" si="1"/>
        <v>11.197347856054208</v>
      </c>
      <c r="D27" s="29">
        <f t="shared" si="2"/>
        <v>13.37429983205677</v>
      </c>
    </row>
    <row r="28" spans="1:4" s="2" customFormat="1" ht="21" customHeight="1">
      <c r="A28" s="21" t="s">
        <v>13</v>
      </c>
      <c r="B28" s="29">
        <f t="shared" si="0"/>
        <v>9.840082720718424</v>
      </c>
      <c r="C28" s="29">
        <f t="shared" si="1"/>
        <v>9.238819155235849</v>
      </c>
      <c r="D28" s="29">
        <f t="shared" si="2"/>
        <v>10.993000747492985</v>
      </c>
    </row>
    <row r="29" spans="1:4" s="2" customFormat="1" ht="21" customHeight="1">
      <c r="A29" s="21" t="s">
        <v>14</v>
      </c>
      <c r="B29" s="29">
        <f t="shared" si="0"/>
        <v>2.048423726492821</v>
      </c>
      <c r="C29" s="29">
        <f t="shared" si="1"/>
        <v>1.9585287008183592</v>
      </c>
      <c r="D29" s="29">
        <f t="shared" si="2"/>
        <v>2.2536428148450165</v>
      </c>
    </row>
    <row r="30" spans="1:4" s="2" customFormat="1" ht="21" customHeight="1">
      <c r="A30" s="23" t="s">
        <v>23</v>
      </c>
      <c r="B30" s="29">
        <f t="shared" si="0"/>
        <v>0.06208775383976166</v>
      </c>
      <c r="C30" s="29">
        <f t="shared" si="0"/>
        <v>0</v>
      </c>
      <c r="D30" s="29">
        <v>0</v>
      </c>
    </row>
    <row r="31" spans="1:4" s="2" customFormat="1" ht="21" customHeight="1">
      <c r="A31" s="2" t="s">
        <v>16</v>
      </c>
      <c r="B31" s="29">
        <f t="shared" si="0"/>
        <v>9.137287119269867</v>
      </c>
      <c r="C31" s="29">
        <f t="shared" si="1"/>
        <v>8.820902622050072</v>
      </c>
      <c r="D31" s="29">
        <f t="shared" si="2"/>
        <v>9.966896739183193</v>
      </c>
    </row>
    <row r="32" spans="1:4" s="2" customFormat="1" ht="21" customHeight="1">
      <c r="A32" s="23" t="s">
        <v>17</v>
      </c>
      <c r="B32" s="29">
        <f t="shared" si="0"/>
        <v>5.078919909158298</v>
      </c>
      <c r="C32" s="29">
        <f t="shared" si="1"/>
        <v>4.894622904350021</v>
      </c>
      <c r="D32" s="29">
        <f t="shared" si="2"/>
        <v>5.5479511896787725</v>
      </c>
    </row>
    <row r="33" spans="1:4" s="2" customFormat="1" ht="21" customHeight="1">
      <c r="A33" s="23" t="s">
        <v>18</v>
      </c>
      <c r="B33" s="29">
        <f t="shared" si="0"/>
        <v>2.8853099902264905</v>
      </c>
      <c r="C33" s="29">
        <f t="shared" si="1"/>
        <v>3.108891283455165</v>
      </c>
      <c r="D33" s="29">
        <f t="shared" si="2"/>
        <v>2.8239702556037702</v>
      </c>
    </row>
    <row r="34" spans="1:4" s="2" customFormat="1" ht="21" customHeight="1">
      <c r="A34" s="23" t="s">
        <v>19</v>
      </c>
      <c r="B34" s="29">
        <f t="shared" si="0"/>
        <v>1.1730572198850786</v>
      </c>
      <c r="C34" s="29">
        <f t="shared" si="1"/>
        <v>0.8173884342448865</v>
      </c>
      <c r="D34" s="29">
        <f t="shared" si="2"/>
        <v>1.5949752939006512</v>
      </c>
    </row>
    <row r="35" spans="1:4" s="2" customFormat="1" ht="21" customHeight="1">
      <c r="A35" s="21" t="s">
        <v>20</v>
      </c>
      <c r="B35" s="29">
        <v>0</v>
      </c>
      <c r="C35" s="29">
        <v>0</v>
      </c>
      <c r="D35" s="29">
        <v>0</v>
      </c>
    </row>
    <row r="36" spans="1:4" s="2" customFormat="1" ht="21" customHeight="1">
      <c r="A36" s="32" t="s">
        <v>21</v>
      </c>
      <c r="B36" s="33">
        <f t="shared" si="0"/>
        <v>0.29296921108419854</v>
      </c>
      <c r="C36" s="33">
        <f>(C20/$C$6)*100</f>
        <v>0.5353797167292814</v>
      </c>
      <c r="D36" s="33">
        <f>(D20/$C$6)*100</f>
        <v>0.06698313772315578</v>
      </c>
    </row>
    <row r="37" ht="26.25" customHeight="1">
      <c r="A37" s="4"/>
    </row>
    <row r="38" ht="26.25" customHeight="1">
      <c r="A38" s="34" t="s">
        <v>24</v>
      </c>
    </row>
    <row r="39" ht="26.25" customHeight="1">
      <c r="A39" s="34" t="s">
        <v>25</v>
      </c>
    </row>
  </sheetData>
  <mergeCells count="2">
    <mergeCell ref="B5:D5"/>
    <mergeCell ref="B21:D21"/>
  </mergeCells>
  <printOptions/>
  <pageMargins left="0.7874015748031497" right="0.98425196850393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2009-05-19T05:48:42Z</dcterms:created>
  <dcterms:modified xsi:type="dcterms:W3CDTF">2009-05-19T05:48:47Z</dcterms:modified>
  <cp:category/>
  <cp:version/>
  <cp:contentType/>
  <cp:contentStatus/>
</cp:coreProperties>
</file>