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<sst xmlns="http://schemas.openxmlformats.org/spreadsheetml/2006/main" count="40" uniqueCount="26">
  <si>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</si>
  <si>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</si>
  <si>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</si>
  <si>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</si>
  <si>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</si>
  <si>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</si>
  <si>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</si>
  <si>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</si>
  <si>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</si>
  <si>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</si>
  <si>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</si>
  <si>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</si>
  <si>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</si>
  <si>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</si>
  <si>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</si>
  <si>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</si>
  <si>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</si>
  <si>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</si>
  <si>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 xml:space="preserve">     5.3  สายวิชาการศึกษา</t>
  </si>
  <si>
    <t>จำนวน</t>
  </si>
  <si>
    <t>หญิง</t>
  </si>
  <si>
    <t>ชาย</t>
  </si>
  <si>
    <t>รวม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</si>
  <si>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</si>
  <si>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</si>
  <si>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 xml:space="preserve">                สำเร็จและเพศ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</si>
</sst>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.0"/>
    <numFmt numFmtId="167" formatCode="_-* #,##0.00_-;\-* #,##0.00_-;_-* &quot;-&quot;??_-;_-@_-"/>
    <numFmt numFmtId="168" formatCode="#,##0;\(#,##0\);&quot;-&quot;;\-@\-"/>
    <numFmt numFmtId="169" formatCode="_-* #,##0_-;\-* #,##0_-;_-* &quot;-&quot;??_-;_-@_-"/>
  </numFmts>
  <fonts count="39">
    <font>
      <sz val="14"/>
      <name val="Cordia New"/>
      <family val="0"/>
    </font>
    <font>
      <sz val="11"/>
      <color indexed="8"/>
      <name val="Calibri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168" fontId="0" fillId="0" borderId="0" xfId="42" applyNumberFormat="1" applyFont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168" fontId="0" fillId="0" borderId="0" xfId="0" applyNumberFormat="1" applyAlignment="1">
      <alignment/>
    </xf>
    <xf numFmtId="169" fontId="0" fillId="0" borderId="0" xfId="42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2" customWidth="1"/>
    <col min="2" max="3" width="18.7109375" style="1" customWidth="1"/>
    <col min="4" max="4" width="19.421875" style="1" customWidth="1"/>
    <col min="5" max="5" width="9.140625" style="1" customWidth="1"/>
    <col min="6" max="6" width="9.00390625" style="1" customWidth="1"/>
    <col min="7" max="16384" width="9.140625" style="1" customWidth="1"/>
  </cols>
  <sheetData>
    <row r="1" spans="1:5" s="2" customFormat="1" ht="26.25" customHeight="1">
      <c r="A1" s="2" t="s">
        <v>24</v>
      </c>
      <c r="B1" s="3"/>
      <c r="C1" s="3"/>
      <c r="D1" s="3"/>
      <c r="E1" s="32"/>
    </row>
    <row r="2" spans="1:5" s="2" customFormat="1" ht="19.5" customHeight="1">
      <c r="A2" s="2" t="s">
        <v>25</v>
      </c>
      <c r="B2" s="3"/>
      <c r="C2" s="3"/>
      <c r="D2" s="3"/>
      <c r="E2" s="32"/>
    </row>
    <row r="3" ht="8.25" customHeight="1"/>
    <row r="4" spans="1:5" s="28" customFormat="1" ht="30" customHeight="1">
      <c r="A4" s="31" t="s">
        <v>23</v>
      </c>
      <c r="B4" s="30" t="s">
        <v>22</v>
      </c>
      <c r="C4" s="30" t="s">
        <v>21</v>
      </c>
      <c r="D4" s="30" t="s">
        <v>20</v>
      </c>
      <c r="E4" s="18"/>
    </row>
    <row r="5" spans="2:5" s="28" customFormat="1" ht="19.5" customHeight="1">
      <c r="B5" s="33" t="s">
        <v>19</v>
      </c>
      <c r="C5" s="33"/>
      <c r="D5" s="33"/>
      <c r="E5" s="29"/>
    </row>
    <row r="6" spans="1:5" s="12" customFormat="1" ht="21" customHeight="1">
      <c r="A6" s="27" t="s">
        <v>16</v>
      </c>
      <c r="B6" s="26">
        <v>429312</v>
      </c>
      <c r="C6" s="26">
        <v>219448</v>
      </c>
      <c r="D6" s="26">
        <v>209864</v>
      </c>
      <c r="E6" s="22"/>
    </row>
    <row r="7" spans="1:5" s="12" customFormat="1" ht="34.5" customHeight="1">
      <c r="A7" s="15" t="s">
        <v>15</v>
      </c>
      <c r="B7" s="20">
        <v>18268</v>
      </c>
      <c r="C7" s="20">
        <v>4084</v>
      </c>
      <c r="D7" s="20">
        <v>14184</v>
      </c>
      <c r="E7" s="13"/>
    </row>
    <row r="8" spans="1:5" s="12" customFormat="1" ht="21" customHeight="1">
      <c r="A8" s="3" t="s">
        <v>14</v>
      </c>
      <c r="B8" s="20">
        <v>145089</v>
      </c>
      <c r="C8" s="20">
        <v>67599</v>
      </c>
      <c r="D8" s="20">
        <v>77490</v>
      </c>
      <c r="E8" s="22"/>
    </row>
    <row r="9" spans="1:10" s="12" customFormat="1" ht="21" customHeight="1">
      <c r="A9" s="10" t="s">
        <v>13</v>
      </c>
      <c r="B9" s="20">
        <v>100596</v>
      </c>
      <c r="C9" s="20">
        <v>60672</v>
      </c>
      <c r="D9" s="20">
        <v>39924</v>
      </c>
      <c r="E9" s="22"/>
      <c r="F9" s="25"/>
      <c r="G9" s="25"/>
      <c r="H9" s="25"/>
      <c r="I9"/>
      <c r="J9"/>
    </row>
    <row r="10" spans="1:10" s="12" customFormat="1" ht="21" customHeight="1">
      <c r="A10" s="10" t="s">
        <v>12</v>
      </c>
      <c r="B10" s="20">
        <v>72890</v>
      </c>
      <c r="C10" s="20">
        <v>38028</v>
      </c>
      <c r="D10" s="20">
        <v>34862</v>
      </c>
      <c r="E10" s="22"/>
      <c r="F10" s="25"/>
      <c r="G10" s="25"/>
      <c r="H10" s="25"/>
      <c r="I10"/>
      <c r="J10"/>
    </row>
    <row r="11" spans="1:10" s="3" customFormat="1" ht="21" customHeight="1">
      <c r="A11" s="3" t="s">
        <v>11</v>
      </c>
      <c r="B11" s="23">
        <f>SUM(B12:B14)</f>
        <v>46780</v>
      </c>
      <c r="C11" s="23">
        <f>SUM(C12:C14)</f>
        <v>26206</v>
      </c>
      <c r="D11" s="23">
        <f>SUM(D12:D14)</f>
        <v>20575</v>
      </c>
      <c r="E11" s="22"/>
      <c r="F11" s="25"/>
      <c r="G11" s="25"/>
      <c r="H11" s="25"/>
      <c r="I11"/>
      <c r="J11"/>
    </row>
    <row r="12" spans="1:5" s="3" customFormat="1" ht="21" customHeight="1">
      <c r="A12" s="8" t="s">
        <v>10</v>
      </c>
      <c r="B12" s="20">
        <v>37158</v>
      </c>
      <c r="C12" s="20">
        <v>19805</v>
      </c>
      <c r="D12" s="20">
        <v>17353</v>
      </c>
      <c r="E12" s="22"/>
    </row>
    <row r="13" spans="1:5" s="3" customFormat="1" ht="21" customHeight="1">
      <c r="A13" s="8" t="s">
        <v>9</v>
      </c>
      <c r="B13" s="20">
        <v>9372</v>
      </c>
      <c r="C13" s="20">
        <v>6278</v>
      </c>
      <c r="D13" s="20">
        <v>3095</v>
      </c>
      <c r="E13" s="22"/>
    </row>
    <row r="14" spans="1:5" s="3" customFormat="1" ht="21" customHeight="1">
      <c r="A14" s="9" t="s">
        <v>18</v>
      </c>
      <c r="B14" s="24">
        <v>250</v>
      </c>
      <c r="C14" s="24">
        <v>123</v>
      </c>
      <c r="D14" s="24">
        <v>127</v>
      </c>
      <c r="E14" s="22"/>
    </row>
    <row r="15" spans="1:5" s="3" customFormat="1" ht="21" customHeight="1">
      <c r="A15" s="3" t="s">
        <v>7</v>
      </c>
      <c r="B15" s="23">
        <f>SUM(B16:B18)</f>
        <v>44187</v>
      </c>
      <c r="C15" s="23">
        <f>SUM(C16:C18)</f>
        <v>21792</v>
      </c>
      <c r="D15" s="23">
        <f>SUM(D16:D18)</f>
        <v>22396</v>
      </c>
      <c r="E15" s="22"/>
    </row>
    <row r="16" spans="1:5" s="12" customFormat="1" ht="21" customHeight="1">
      <c r="A16" s="9" t="s">
        <v>6</v>
      </c>
      <c r="B16" s="20">
        <v>25484</v>
      </c>
      <c r="C16" s="20">
        <v>12238</v>
      </c>
      <c r="D16" s="20">
        <v>13246</v>
      </c>
      <c r="E16" s="22"/>
    </row>
    <row r="17" spans="1:5" s="12" customFormat="1" ht="21" customHeight="1">
      <c r="A17" s="9" t="s">
        <v>5</v>
      </c>
      <c r="B17" s="20">
        <v>12582</v>
      </c>
      <c r="C17" s="20">
        <v>8511</v>
      </c>
      <c r="D17" s="20">
        <v>4072</v>
      </c>
      <c r="E17" s="22"/>
    </row>
    <row r="18" spans="1:5" s="12" customFormat="1" ht="21" customHeight="1">
      <c r="A18" s="9" t="s">
        <v>4</v>
      </c>
      <c r="B18" s="20">
        <v>6121</v>
      </c>
      <c r="C18" s="20">
        <v>1043</v>
      </c>
      <c r="D18" s="20">
        <v>5078</v>
      </c>
      <c r="E18" s="22"/>
    </row>
    <row r="19" spans="1:5" s="12" customFormat="1" ht="21" customHeight="1">
      <c r="A19" s="8" t="s">
        <v>3</v>
      </c>
      <c r="B19" s="21">
        <v>0</v>
      </c>
      <c r="C19" s="21">
        <v>0</v>
      </c>
      <c r="D19" s="21">
        <v>0</v>
      </c>
      <c r="E19" s="19"/>
    </row>
    <row r="20" spans="1:5" s="12" customFormat="1" ht="21" customHeight="1">
      <c r="A20" s="8" t="s">
        <v>2</v>
      </c>
      <c r="B20" s="20">
        <v>1502</v>
      </c>
      <c r="C20" s="20">
        <v>1067</v>
      </c>
      <c r="D20" s="20">
        <v>435</v>
      </c>
      <c r="E20" s="19"/>
    </row>
    <row r="21" spans="2:5" s="3" customFormat="1" ht="18" customHeight="1">
      <c r="B21" s="34" t="s">
        <v>17</v>
      </c>
      <c r="C21" s="34"/>
      <c r="D21" s="34"/>
      <c r="E21" s="16"/>
    </row>
    <row r="22" spans="1:5" s="3" customFormat="1" ht="19.5" customHeight="1">
      <c r="A22" s="18" t="s">
        <v>16</v>
      </c>
      <c r="B22" s="17">
        <f>B23+B24+B25+B26+B27+B31+B35+B36</f>
        <v>100</v>
      </c>
      <c r="C22" s="17">
        <f>C23+C24+C25+C26+C27+C31+C35+C36</f>
        <v>100</v>
      </c>
      <c r="D22" s="17">
        <v>100</v>
      </c>
      <c r="E22" s="16"/>
    </row>
    <row r="23" spans="1:5" s="12" customFormat="1" ht="34.5" customHeight="1">
      <c r="A23" s="15" t="s">
        <v>15</v>
      </c>
      <c r="B23" s="14">
        <f aca="true" t="shared" si="0" ref="B23:B36">(B7/$B$6)*100</f>
        <v>4.25518038163387</v>
      </c>
      <c r="C23" s="14">
        <f aca="true" t="shared" si="1" ref="C23:C36">(C7/$C$6)*100</f>
        <v>1.8610331376909337</v>
      </c>
      <c r="D23" s="14">
        <f aca="true" t="shared" si="2" ref="D23:D29">(D7/$D$6)*100</f>
        <v>6.758662753021004</v>
      </c>
      <c r="E23" s="13"/>
    </row>
    <row r="24" spans="1:5" s="3" customFormat="1" ht="21" customHeight="1">
      <c r="A24" s="3" t="s">
        <v>14</v>
      </c>
      <c r="B24" s="7">
        <f t="shared" si="0"/>
        <v>33.79570102862254</v>
      </c>
      <c r="C24" s="7">
        <f t="shared" si="1"/>
        <v>30.80410849039408</v>
      </c>
      <c r="D24" s="7">
        <f t="shared" si="2"/>
        <v>36.923912629131245</v>
      </c>
      <c r="E24" s="11"/>
    </row>
    <row r="25" spans="1:5" s="3" customFormat="1" ht="21" customHeight="1">
      <c r="A25" s="10" t="s">
        <v>13</v>
      </c>
      <c r="B25" s="7">
        <f t="shared" si="0"/>
        <v>23.431909660107333</v>
      </c>
      <c r="C25" s="7">
        <f t="shared" si="1"/>
        <v>27.647552039663154</v>
      </c>
      <c r="D25" s="7">
        <f t="shared" si="2"/>
        <v>19.02374871345252</v>
      </c>
      <c r="E25" s="4"/>
    </row>
    <row r="26" spans="1:4" s="3" customFormat="1" ht="21" customHeight="1">
      <c r="A26" s="10" t="s">
        <v>12</v>
      </c>
      <c r="B26" s="7">
        <f t="shared" si="0"/>
        <v>16.978328115682768</v>
      </c>
      <c r="C26" s="7">
        <f t="shared" si="1"/>
        <v>17.32893441726514</v>
      </c>
      <c r="D26" s="7">
        <f t="shared" si="2"/>
        <v>16.611710441047535</v>
      </c>
    </row>
    <row r="27" spans="1:4" s="3" customFormat="1" ht="21" customHeight="1">
      <c r="A27" s="3" t="s">
        <v>11</v>
      </c>
      <c r="B27" s="7">
        <f t="shared" si="0"/>
        <v>10.896504174120453</v>
      </c>
      <c r="C27" s="7">
        <f t="shared" si="1"/>
        <v>11.941781196456564</v>
      </c>
      <c r="D27" s="7">
        <f t="shared" si="2"/>
        <v>9.803968284222163</v>
      </c>
    </row>
    <row r="28" spans="1:4" s="3" customFormat="1" ht="21" customHeight="1">
      <c r="A28" s="8" t="s">
        <v>10</v>
      </c>
      <c r="B28" s="7">
        <f t="shared" si="0"/>
        <v>8.655243738819319</v>
      </c>
      <c r="C28" s="7">
        <f t="shared" si="1"/>
        <v>9.024917064634902</v>
      </c>
      <c r="D28" s="7">
        <f t="shared" si="2"/>
        <v>8.268688293370944</v>
      </c>
    </row>
    <row r="29" spans="1:4" s="3" customFormat="1" ht="21" customHeight="1">
      <c r="A29" s="8" t="s">
        <v>9</v>
      </c>
      <c r="B29" s="7">
        <f t="shared" si="0"/>
        <v>2.1830277280858676</v>
      </c>
      <c r="C29" s="7">
        <f t="shared" si="1"/>
        <v>2.8608144070577084</v>
      </c>
      <c r="D29" s="7">
        <f t="shared" si="2"/>
        <v>1.4747646094613656</v>
      </c>
    </row>
    <row r="30" spans="1:4" s="3" customFormat="1" ht="21" customHeight="1">
      <c r="A30" s="9" t="s">
        <v>8</v>
      </c>
      <c r="B30" s="7">
        <f t="shared" si="0"/>
        <v>0.058232707215265356</v>
      </c>
      <c r="C30" s="7">
        <f t="shared" si="1"/>
        <v>0.05604972476395319</v>
      </c>
      <c r="D30" s="7">
        <v>0</v>
      </c>
    </row>
    <row r="31" spans="1:4" s="3" customFormat="1" ht="21" customHeight="1">
      <c r="A31" s="3" t="s">
        <v>7</v>
      </c>
      <c r="B31" s="7">
        <f t="shared" si="0"/>
        <v>10.29251453488372</v>
      </c>
      <c r="C31" s="7">
        <f t="shared" si="1"/>
        <v>9.930370748423318</v>
      </c>
      <c r="D31" s="7">
        <f>(D15/$D$6)*100</f>
        <v>10.671673083520757</v>
      </c>
    </row>
    <row r="32" spans="1:4" s="3" customFormat="1" ht="21" customHeight="1">
      <c r="A32" s="9" t="s">
        <v>6</v>
      </c>
      <c r="B32" s="7">
        <f t="shared" si="0"/>
        <v>5.936009242695289</v>
      </c>
      <c r="C32" s="7">
        <f t="shared" si="1"/>
        <v>5.5767197696037325</v>
      </c>
      <c r="D32" s="7">
        <f>(D16/$D$6)*100</f>
        <v>6.311706629055007</v>
      </c>
    </row>
    <row r="33" spans="1:4" s="3" customFormat="1" ht="21" customHeight="1">
      <c r="A33" s="9" t="s">
        <v>5</v>
      </c>
      <c r="B33" s="7">
        <f t="shared" si="0"/>
        <v>2.9307356887298748</v>
      </c>
      <c r="C33" s="7">
        <f t="shared" si="1"/>
        <v>3.8783675403740294</v>
      </c>
      <c r="D33" s="7">
        <f>(D17/$D$6)*100</f>
        <v>1.940304197003774</v>
      </c>
    </row>
    <row r="34" spans="1:4" s="3" customFormat="1" ht="21" customHeight="1">
      <c r="A34" s="9" t="s">
        <v>4</v>
      </c>
      <c r="B34" s="7">
        <f t="shared" si="0"/>
        <v>1.425769603458557</v>
      </c>
      <c r="C34" s="7">
        <f t="shared" si="1"/>
        <v>0.4752834384455543</v>
      </c>
      <c r="D34" s="7">
        <f>(D18/$D$6)*100</f>
        <v>2.419662257461975</v>
      </c>
    </row>
    <row r="35" spans="1:4" s="3" customFormat="1" ht="21" customHeight="1">
      <c r="A35" s="8" t="s">
        <v>3</v>
      </c>
      <c r="B35" s="7">
        <f t="shared" si="0"/>
        <v>0</v>
      </c>
      <c r="C35" s="7">
        <f t="shared" si="1"/>
        <v>0</v>
      </c>
      <c r="D35" s="7">
        <f>(D19/$D$6)*100</f>
        <v>0</v>
      </c>
    </row>
    <row r="36" spans="1:4" s="3" customFormat="1" ht="21" customHeight="1">
      <c r="A36" s="6" t="s">
        <v>2</v>
      </c>
      <c r="B36" s="5">
        <f t="shared" si="0"/>
        <v>0.34986210494931425</v>
      </c>
      <c r="C36" s="5">
        <f t="shared" si="1"/>
        <v>0.48621997010681345</v>
      </c>
      <c r="D36" s="5">
        <v>0</v>
      </c>
    </row>
    <row r="37" ht="8.25" customHeight="1">
      <c r="A37" s="1"/>
    </row>
    <row r="38" spans="1:2" s="3" customFormat="1" ht="22.5" customHeight="1">
      <c r="A38" s="3" t="s">
        <v>1</v>
      </c>
      <c r="B38" s="4"/>
    </row>
    <row r="39" spans="1:2" s="3" customFormat="1" ht="22.5" customHeight="1">
      <c r="A39" s="3" t="s">
        <v>0</v>
      </c>
      <c r="B39" s="4"/>
    </row>
  </sheetData>
  <sheetProtection/>
  <mergeCells count="2">
    <mergeCell ref="B5:D5"/>
    <mergeCell ref="B21:D21"/>
  </mergeCells>
  <printOptions/>
  <pageMargins left="0.7874015748031497" right="0.984251968503937" top="0.62" bottom="0.3937007874015748" header="0.29" footer="0.3937007874015748"/>
  <pageSetup firstPageNumber="10" useFirstPageNumber="1" horizontalDpi="600" verticalDpi="600" orientation="portrait" paperSize="9" scale="9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2008-05-29T07:09:29Z</dcterms:created>
  <dcterms:modified xsi:type="dcterms:W3CDTF">2008-05-29T07:15:22Z</dcterms:modified>
  <cp:category/>
  <cp:version/>
  <cp:contentType/>
  <cp:contentStatus/>
</cp:coreProperties>
</file>