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<sst xmlns="http://schemas.openxmlformats.org/spreadsheetml/2006/main" count="40" uniqueCount="26">
  <si>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</si>
  <si>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</si>
  <si>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</si>
  <si>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</si>
  <si>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</si>
  <si>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</si>
  <si>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</si>
  <si>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</si>
  <si>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</si>
  <si>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</si>
  <si>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</si>
  <si>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</si>
  <si>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</si>
  <si>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</si>
  <si>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</si>
  <si>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</si>
  <si>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</si>
  <si>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</si>
  <si>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 xml:space="preserve">     5.3  สายวิชาการศึกษา</t>
  </si>
  <si>
    <t>จำนวน</t>
  </si>
  <si>
    <t>หญิง</t>
  </si>
  <si>
    <t>ชาย</t>
  </si>
  <si>
    <t>รวม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</si>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</sst>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.0"/>
    <numFmt numFmtId="167" formatCode="_-* #,##0.00_-;\-* #,##0.00_-;_-* &quot;-&quot;??_-;_-@_-"/>
    <numFmt numFmtId="168" formatCode="#,##0;\(#,##0\);&quot;-&quot;;\-@\-"/>
    <numFmt numFmtId="169" formatCode="_-* #,##0_-;\-* #,##0_-;_-* &quot;-&quot;??_-;_-@_-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168" fontId="0" fillId="0" borderId="0" xfId="42" applyNumberFormat="1" applyFont="1" applyAlignment="1">
      <alignment horizontal="right"/>
    </xf>
    <xf numFmtId="3" fontId="20" fillId="0" borderId="0" xfId="0" applyNumberFormat="1" applyFont="1" applyBorder="1" applyAlignment="1">
      <alignment horizontal="left" vertical="center"/>
    </xf>
    <xf numFmtId="168" fontId="0" fillId="0" borderId="0" xfId="0" applyNumberFormat="1" applyAlignment="1">
      <alignment/>
    </xf>
    <xf numFmtId="169" fontId="0" fillId="0" borderId="0" xfId="42" applyNumberFormat="1" applyFont="1" applyAlignment="1">
      <alignment horizontal="right"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2" sqref="A2"/>
    </sheetView>
  </sheetViews>
  <sheetFormatPr defaultColWidth="9.140625" defaultRowHeight="26.25" customHeight="1"/>
  <cols>
    <col min="1" max="1" width="32.140625" style="2" customWidth="1"/>
    <col min="2" max="3" width="18.7109375" style="1" customWidth="1"/>
    <col min="4" max="4" width="19.421875" style="1" customWidth="1"/>
    <col min="5" max="5" width="9.140625" style="1" customWidth="1"/>
    <col min="6" max="6" width="9.00390625" style="1" customWidth="1"/>
    <col min="7" max="16384" width="9.140625" style="1" customWidth="1"/>
  </cols>
  <sheetData>
    <row r="1" spans="1:5" s="2" customFormat="1" ht="26.25" customHeight="1">
      <c r="A1" s="2" t="s">
        <v>24</v>
      </c>
      <c r="B1" s="3"/>
      <c r="C1" s="3"/>
      <c r="D1" s="3"/>
      <c r="E1" s="34"/>
    </row>
    <row r="2" spans="1:5" s="2" customFormat="1" ht="19.5" customHeight="1">
      <c r="A2" s="2" t="s">
        <v>25</v>
      </c>
      <c r="B2" s="3"/>
      <c r="C2" s="3"/>
      <c r="D2" s="3"/>
      <c r="E2" s="34"/>
    </row>
    <row r="3" ht="8.25" customHeight="1"/>
    <row r="4" spans="1:5" s="29" customFormat="1" ht="30" customHeight="1">
      <c r="A4" s="33" t="s">
        <v>23</v>
      </c>
      <c r="B4" s="32" t="s">
        <v>22</v>
      </c>
      <c r="C4" s="32" t="s">
        <v>21</v>
      </c>
      <c r="D4" s="32" t="s">
        <v>20</v>
      </c>
      <c r="E4" s="18"/>
    </row>
    <row r="5" spans="2:5" s="29" customFormat="1" ht="19.5" customHeight="1">
      <c r="B5" s="31" t="s">
        <v>19</v>
      </c>
      <c r="C5" s="31"/>
      <c r="D5" s="31"/>
      <c r="E5" s="30"/>
    </row>
    <row r="6" spans="1:5" s="12" customFormat="1" ht="21" customHeight="1">
      <c r="A6" s="28" t="s">
        <v>16</v>
      </c>
      <c r="B6" s="27">
        <v>430959</v>
      </c>
      <c r="C6" s="27">
        <v>220311</v>
      </c>
      <c r="D6" s="27">
        <v>210648</v>
      </c>
      <c r="E6" s="23"/>
    </row>
    <row r="7" spans="1:5" s="12" customFormat="1" ht="34.5" customHeight="1">
      <c r="A7" s="15" t="s">
        <v>15</v>
      </c>
      <c r="B7" s="21">
        <v>21061</v>
      </c>
      <c r="C7" s="21">
        <v>6875</v>
      </c>
      <c r="D7" s="21">
        <v>14186</v>
      </c>
      <c r="E7" s="13"/>
    </row>
    <row r="8" spans="1:5" s="12" customFormat="1" ht="21" customHeight="1">
      <c r="A8" s="3" t="s">
        <v>14</v>
      </c>
      <c r="B8" s="21">
        <v>142967</v>
      </c>
      <c r="C8" s="21">
        <v>65781</v>
      </c>
      <c r="D8" s="21">
        <v>77186</v>
      </c>
      <c r="E8" s="23"/>
    </row>
    <row r="9" spans="1:10" s="12" customFormat="1" ht="21" customHeight="1">
      <c r="A9" s="10" t="s">
        <v>13</v>
      </c>
      <c r="B9" s="21">
        <v>103001</v>
      </c>
      <c r="C9" s="21">
        <v>57600</v>
      </c>
      <c r="D9" s="21">
        <v>45401</v>
      </c>
      <c r="E9" s="23"/>
      <c r="F9" s="26"/>
      <c r="G9" s="26"/>
      <c r="H9" s="26"/>
      <c r="I9"/>
      <c r="J9"/>
    </row>
    <row r="10" spans="1:10" s="12" customFormat="1" ht="21" customHeight="1">
      <c r="A10" s="10" t="s">
        <v>12</v>
      </c>
      <c r="B10" s="21">
        <v>78436</v>
      </c>
      <c r="C10" s="21">
        <v>43721</v>
      </c>
      <c r="D10" s="21">
        <v>34714</v>
      </c>
      <c r="E10" s="23"/>
      <c r="F10" s="26"/>
      <c r="G10" s="26"/>
      <c r="H10" s="26"/>
      <c r="I10"/>
      <c r="J10"/>
    </row>
    <row r="11" spans="1:10" s="3" customFormat="1" ht="21" customHeight="1">
      <c r="A11" s="3" t="s">
        <v>11</v>
      </c>
      <c r="B11" s="24">
        <f>SUM(B12:B14)</f>
        <v>45317</v>
      </c>
      <c r="C11" s="24">
        <f>SUM(C12:C14)</f>
        <v>23495</v>
      </c>
      <c r="D11" s="24">
        <f>SUM(D12:D14)</f>
        <v>21822</v>
      </c>
      <c r="E11" s="23"/>
      <c r="F11" s="26"/>
      <c r="G11" s="26"/>
      <c r="H11" s="26"/>
      <c r="I11"/>
      <c r="J11"/>
    </row>
    <row r="12" spans="1:5" s="3" customFormat="1" ht="21" customHeight="1">
      <c r="A12" s="8" t="s">
        <v>10</v>
      </c>
      <c r="B12" s="21">
        <v>35049</v>
      </c>
      <c r="C12" s="21">
        <v>17806</v>
      </c>
      <c r="D12" s="21">
        <v>17243</v>
      </c>
      <c r="E12" s="23"/>
    </row>
    <row r="13" spans="1:5" s="3" customFormat="1" ht="21" customHeight="1">
      <c r="A13" s="8" t="s">
        <v>9</v>
      </c>
      <c r="B13" s="21">
        <v>9956</v>
      </c>
      <c r="C13" s="21">
        <v>5455</v>
      </c>
      <c r="D13" s="21">
        <v>4501</v>
      </c>
      <c r="E13" s="23"/>
    </row>
    <row r="14" spans="1:5" s="3" customFormat="1" ht="21" customHeight="1">
      <c r="A14" s="9" t="s">
        <v>18</v>
      </c>
      <c r="B14" s="25">
        <v>312</v>
      </c>
      <c r="C14" s="25">
        <v>234</v>
      </c>
      <c r="D14" s="25">
        <v>78</v>
      </c>
      <c r="E14" s="23"/>
    </row>
    <row r="15" spans="1:5" s="3" customFormat="1" ht="21" customHeight="1">
      <c r="A15" s="3" t="s">
        <v>7</v>
      </c>
      <c r="B15" s="24">
        <f>SUM(B16:B18)</f>
        <v>38097</v>
      </c>
      <c r="C15" s="24">
        <f>SUM(C16:C18)</f>
        <v>21765</v>
      </c>
      <c r="D15" s="24">
        <f>SUM(D16:D18)</f>
        <v>16331</v>
      </c>
      <c r="E15" s="23"/>
    </row>
    <row r="16" spans="1:5" s="12" customFormat="1" ht="21" customHeight="1">
      <c r="A16" s="9" t="s">
        <v>6</v>
      </c>
      <c r="B16" s="21">
        <v>21413</v>
      </c>
      <c r="C16" s="21">
        <v>12319</v>
      </c>
      <c r="D16" s="21">
        <v>9093</v>
      </c>
      <c r="E16" s="23"/>
    </row>
    <row r="17" spans="1:5" s="12" customFormat="1" ht="21" customHeight="1">
      <c r="A17" s="9" t="s">
        <v>5</v>
      </c>
      <c r="B17" s="21">
        <v>11799</v>
      </c>
      <c r="C17" s="21">
        <v>8241</v>
      </c>
      <c r="D17" s="21">
        <v>3558</v>
      </c>
      <c r="E17" s="23"/>
    </row>
    <row r="18" spans="1:5" s="12" customFormat="1" ht="21" customHeight="1">
      <c r="A18" s="9" t="s">
        <v>4</v>
      </c>
      <c r="B18" s="21">
        <v>4885</v>
      </c>
      <c r="C18" s="21">
        <v>1205</v>
      </c>
      <c r="D18" s="21">
        <v>3680</v>
      </c>
      <c r="E18" s="23"/>
    </row>
    <row r="19" spans="1:5" s="12" customFormat="1" ht="21" customHeight="1">
      <c r="A19" s="8" t="s">
        <v>3</v>
      </c>
      <c r="B19" s="22">
        <v>0</v>
      </c>
      <c r="C19" s="22">
        <v>0</v>
      </c>
      <c r="D19" s="22">
        <v>0</v>
      </c>
      <c r="E19" s="20"/>
    </row>
    <row r="20" spans="1:5" s="12" customFormat="1" ht="21" customHeight="1">
      <c r="A20" s="8" t="s">
        <v>2</v>
      </c>
      <c r="B20" s="21">
        <v>2081</v>
      </c>
      <c r="C20" s="21">
        <v>1076</v>
      </c>
      <c r="D20" s="21">
        <v>1005</v>
      </c>
      <c r="E20" s="20"/>
    </row>
    <row r="21" spans="2:5" s="3" customFormat="1" ht="18" customHeight="1">
      <c r="B21" s="19" t="s">
        <v>17</v>
      </c>
      <c r="C21" s="19"/>
      <c r="D21" s="19"/>
      <c r="E21" s="16"/>
    </row>
    <row r="22" spans="1:5" s="3" customFormat="1" ht="19.5" customHeight="1">
      <c r="A22" s="18" t="s">
        <v>16</v>
      </c>
      <c r="B22" s="17">
        <f>B23+B24+B25+B26+B27+B31+B35+B36</f>
        <v>100.00023204063496</v>
      </c>
      <c r="C22" s="17">
        <f>C23+C24+C25+C26+C27+C31+C35+C36</f>
        <v>100.00090780759925</v>
      </c>
      <c r="D22" s="17">
        <v>100</v>
      </c>
      <c r="E22" s="16"/>
    </row>
    <row r="23" spans="1:5" s="12" customFormat="1" ht="34.5" customHeight="1">
      <c r="A23" s="15" t="s">
        <v>15</v>
      </c>
      <c r="B23" s="14">
        <f>(B7/$B$6)*100</f>
        <v>4.8870078128081795</v>
      </c>
      <c r="C23" s="14">
        <f>(C7/$C$6)*100</f>
        <v>3.1205886224473582</v>
      </c>
      <c r="D23" s="14">
        <f>(D7/$D$6)*100</f>
        <v>6.734457483574493</v>
      </c>
      <c r="E23" s="13"/>
    </row>
    <row r="24" spans="1:5" s="3" customFormat="1" ht="21" customHeight="1">
      <c r="A24" s="3" t="s">
        <v>14</v>
      </c>
      <c r="B24" s="7">
        <f>(B8/$B$6)*100</f>
        <v>33.17415345775352</v>
      </c>
      <c r="C24" s="7">
        <f>(C8/$C$6)*100</f>
        <v>29.858245843375954</v>
      </c>
      <c r="D24" s="7">
        <f>(D8/$D$6)*100</f>
        <v>36.642170825263</v>
      </c>
      <c r="E24" s="11"/>
    </row>
    <row r="25" spans="1:5" s="3" customFormat="1" ht="21" customHeight="1">
      <c r="A25" s="10" t="s">
        <v>13</v>
      </c>
      <c r="B25" s="7">
        <f>(B9/$B$6)*100</f>
        <v>23.900417441102288</v>
      </c>
      <c r="C25" s="7">
        <f>(C9/$C$6)*100</f>
        <v>26.144858858613507</v>
      </c>
      <c r="D25" s="7">
        <f>(D9/$D$6)*100</f>
        <v>21.55301735596825</v>
      </c>
      <c r="E25" s="4"/>
    </row>
    <row r="26" spans="1:4" s="3" customFormat="1" ht="21" customHeight="1">
      <c r="A26" s="10" t="s">
        <v>12</v>
      </c>
      <c r="B26" s="7">
        <f>(B10/$B$6)*100</f>
        <v>18.200339243408305</v>
      </c>
      <c r="C26" s="7">
        <f>(C10/$C$6)*100</f>
        <v>19.845128023566687</v>
      </c>
      <c r="D26" s="7">
        <f>(D10/$D$6)*100</f>
        <v>16.479624776878964</v>
      </c>
    </row>
    <row r="27" spans="1:4" s="3" customFormat="1" ht="21" customHeight="1">
      <c r="A27" s="3" t="s">
        <v>11</v>
      </c>
      <c r="B27" s="7">
        <f>(B11/$B$6)*100</f>
        <v>10.515385454300757</v>
      </c>
      <c r="C27" s="7">
        <f>(C11/$C$6)*100</f>
        <v>10.664469772276464</v>
      </c>
      <c r="D27" s="7">
        <f>(D11/$D$6)*100</f>
        <v>10.35946223083058</v>
      </c>
    </row>
    <row r="28" spans="1:4" s="3" customFormat="1" ht="21" customHeight="1">
      <c r="A28" s="8" t="s">
        <v>10</v>
      </c>
      <c r="B28" s="7">
        <f>(B12/$B$6)*100</f>
        <v>8.132792214572616</v>
      </c>
      <c r="C28" s="7">
        <f>(C12/$C$6)*100</f>
        <v>8.08221105618875</v>
      </c>
      <c r="D28" s="7">
        <f>(D12/$D$6)*100</f>
        <v>8.185693669059283</v>
      </c>
    </row>
    <row r="29" spans="1:4" s="3" customFormat="1" ht="21" customHeight="1">
      <c r="A29" s="8" t="s">
        <v>9</v>
      </c>
      <c r="B29" s="7">
        <f>(B13/$B$6)*100</f>
        <v>2.310196561621871</v>
      </c>
      <c r="C29" s="7">
        <f>(C13/$C$6)*100</f>
        <v>2.476045226974595</v>
      </c>
      <c r="D29" s="7">
        <f>(D13/$D$6)*100</f>
        <v>2.136739964300634</v>
      </c>
    </row>
    <row r="30" spans="1:4" s="3" customFormat="1" ht="21" customHeight="1">
      <c r="A30" s="9" t="s">
        <v>8</v>
      </c>
      <c r="B30" s="7">
        <f>(B14/$B$6)*100</f>
        <v>0.07239667810626997</v>
      </c>
      <c r="C30" s="7">
        <f>(C14/$C$6)*100</f>
        <v>0.10621348911311736</v>
      </c>
      <c r="D30" s="7">
        <v>0</v>
      </c>
    </row>
    <row r="31" spans="1:4" s="3" customFormat="1" ht="21" customHeight="1">
      <c r="A31" s="3" t="s">
        <v>7</v>
      </c>
      <c r="B31" s="7">
        <f>(B15/$B$6)*100</f>
        <v>8.840052069918485</v>
      </c>
      <c r="C31" s="7">
        <f>(C15/$C$6)*100</f>
        <v>9.879216198918801</v>
      </c>
      <c r="D31" s="7">
        <f>(D15/$D$6)*100</f>
        <v>7.752743914017697</v>
      </c>
    </row>
    <row r="32" spans="1:4" s="3" customFormat="1" ht="21" customHeight="1">
      <c r="A32" s="9" t="s">
        <v>6</v>
      </c>
      <c r="B32" s="7">
        <f>(B16/$B$6)*100</f>
        <v>4.968686116312688</v>
      </c>
      <c r="C32" s="7">
        <f>(C16/$C$6)*100</f>
        <v>5.591640907626038</v>
      </c>
      <c r="D32" s="7">
        <f>(D16/$D$6)*100</f>
        <v>4.316679958983707</v>
      </c>
    </row>
    <row r="33" spans="1:4" s="3" customFormat="1" ht="21" customHeight="1">
      <c r="A33" s="9" t="s">
        <v>5</v>
      </c>
      <c r="B33" s="7">
        <f>(B17/$B$6)*100</f>
        <v>2.7378474518457674</v>
      </c>
      <c r="C33" s="7">
        <f>(C17/$C$6)*100</f>
        <v>3.7406212127401717</v>
      </c>
      <c r="D33" s="7">
        <f>(D17/$D$6)*100</f>
        <v>1.6890737153925033</v>
      </c>
    </row>
    <row r="34" spans="1:4" s="3" customFormat="1" ht="21" customHeight="1">
      <c r="A34" s="9" t="s">
        <v>4</v>
      </c>
      <c r="B34" s="7">
        <f>(B18/$B$6)*100</f>
        <v>1.1335185017600282</v>
      </c>
      <c r="C34" s="7">
        <f>(C18/$C$6)*100</f>
        <v>0.5469540785525915</v>
      </c>
      <c r="D34" s="7">
        <f>(D18/$D$6)*100</f>
        <v>1.7469902396414871</v>
      </c>
    </row>
    <row r="35" spans="1:4" s="3" customFormat="1" ht="21" customHeight="1">
      <c r="A35" s="8" t="s">
        <v>3</v>
      </c>
      <c r="B35" s="7">
        <f>(B19/$B$6)*100</f>
        <v>0</v>
      </c>
      <c r="C35" s="7">
        <f>(C19/$C$6)*100</f>
        <v>0</v>
      </c>
      <c r="D35" s="7">
        <f>(D19/$D$6)*100</f>
        <v>0</v>
      </c>
    </row>
    <row r="36" spans="1:4" s="3" customFormat="1" ht="21" customHeight="1">
      <c r="A36" s="6" t="s">
        <v>2</v>
      </c>
      <c r="B36" s="5">
        <f>(B20/$B$6)*100</f>
        <v>0.4828765613434225</v>
      </c>
      <c r="C36" s="5">
        <f>(C20/$C$6)*100</f>
        <v>0.4884004884004884</v>
      </c>
      <c r="D36" s="5">
        <v>0</v>
      </c>
    </row>
    <row r="37" ht="8.25" customHeight="1">
      <c r="A37" s="1"/>
    </row>
    <row r="38" spans="1:2" s="3" customFormat="1" ht="22.5" customHeight="1">
      <c r="A38" s="3" t="s">
        <v>1</v>
      </c>
      <c r="B38" s="4"/>
    </row>
    <row r="39" spans="1:2" s="3" customFormat="1" ht="22.5" customHeight="1">
      <c r="A39" s="3" t="s">
        <v>0</v>
      </c>
      <c r="B39" s="4"/>
    </row>
  </sheetData>
  <sheetProtection/>
  <mergeCells count="2">
    <mergeCell ref="B5:D5"/>
    <mergeCell ref="B21:D21"/>
  </mergeCells>
  <printOptions/>
  <pageMargins left="0.7874015748031497" right="0.984251968503937" top="0.62" bottom="0.3937007874015748" header="0.29" footer="0.3937007874015748"/>
  <pageSetup firstPageNumber="10" useFirstPageNumber="1" horizontalDpi="600" verticalDpi="6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2008-05-29T07:46:57Z</dcterms:created>
  <dcterms:modified xsi:type="dcterms:W3CDTF">2008-05-29T07:47:25Z</dcterms:modified>
  <cp:category/>
  <cp:version/>
  <cp:contentType/>
  <cp:contentStatus/>
</cp:coreProperties>
</file>