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2 " sheetId="1" r:id="rId1"/>
  </sheets>
  <externalReferences>
    <externalReference r:id="rId4"/>
  </externalReferences>
  <definedNames>
    <definedName name="_xlnm.Print_Area" localSheetId="0">'T-1.2 '!$A$1:$Q$83</definedName>
  </definedNames>
  <calcPr fullCalcOnLoad="1"/>
</workbook>
</file>

<file path=xl/sharedStrings.xml><?xml version="1.0" encoding="utf-8"?>
<sst xmlns="http://schemas.openxmlformats.org/spreadsheetml/2006/main" count="201" uniqueCount="103">
  <si>
    <t>ตาราง</t>
  </si>
  <si>
    <t>ประชากรจากการทะเบียน จำแนกตามเพศ เขตการปกครอง เป็นรายอำเภอ พ.ศ. 2557 - 2559</t>
  </si>
  <si>
    <t>Table</t>
  </si>
  <si>
    <t>Population from Registration Record by Sex, Administration Zone and District: 2014 - 2016</t>
  </si>
  <si>
    <t xml:space="preserve">              อำเภอ และ              เขตการปกครอง</t>
  </si>
  <si>
    <t>2557 (2014)</t>
  </si>
  <si>
    <t>2558 (2015)</t>
  </si>
  <si>
    <t>2559 (2016)</t>
  </si>
  <si>
    <t>District and Administration Zone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</si>
  <si>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</si>
  <si>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</si>
  <si>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</si>
  <si>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</si>
  <si>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</si>
  <si>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</si>
  <si>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</si>
  <si>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ในเขตเทศบาล</t>
  </si>
  <si>
    <t>Municipal area</t>
  </si>
  <si>
    <t>นอกเขตเทศบาล</t>
  </si>
  <si>
    <t>Non-municipal area</t>
  </si>
  <si>
    <t>อำเภอเมือง</t>
  </si>
  <si>
    <t xml:space="preserve"> Mueang district</t>
  </si>
  <si>
    <t xml:space="preserve">  Municipal area</t>
  </si>
  <si>
    <t xml:space="preserve">   เทศบาลเมืองจันทบุรี</t>
  </si>
  <si>
    <t>Chanthaburi Town Municipality</t>
  </si>
  <si>
    <t xml:space="preserve">   เทศบาลเมืองจันทนิมิต</t>
  </si>
  <si>
    <t>Chanthanimit Town Municipality</t>
  </si>
  <si>
    <t xml:space="preserve">   เทศบาลเมืองท่าช้าง</t>
  </si>
  <si>
    <t>Tha Chang Town Municipality</t>
  </si>
  <si>
    <t xml:space="preserve">   เทศบาลตำบลบางกะจะ</t>
  </si>
  <si>
    <t>Bang Kacha Subdistrict Municipality</t>
  </si>
  <si>
    <t xml:space="preserve">   เทศบาลตำบลพลับพลานารายณ์</t>
  </si>
  <si>
    <t>Phlapphla Narai Subdistrict Municipality</t>
  </si>
  <si>
    <t xml:space="preserve">   เทศบาลตำบลหนองบัว</t>
  </si>
  <si>
    <t>Nong Bua Subdistrict Municipality</t>
  </si>
  <si>
    <t xml:space="preserve">   เทศบาลตำบลเกาะขวาง</t>
  </si>
  <si>
    <t>Ko Khwang Subdistrict Municipality</t>
  </si>
  <si>
    <t xml:space="preserve">  Non-municipal area</t>
  </si>
  <si>
    <t>อำเภอขลุง</t>
  </si>
  <si>
    <t>Khlung District</t>
  </si>
  <si>
    <t xml:space="preserve">   เทศบาลเมืองขลุง</t>
  </si>
  <si>
    <t>Khlung Town Municipality</t>
  </si>
  <si>
    <t xml:space="preserve">   เทศบาลตำบลบ่อเวฬุ</t>
  </si>
  <si>
    <t>Borwen Subdistrict Municipality</t>
  </si>
  <si>
    <t xml:space="preserve">   เทศบาลตำบลบ่อ</t>
  </si>
  <si>
    <t>Bo Subdistrict Municipality</t>
  </si>
  <si>
    <t xml:space="preserve">   เทศบาลตำบลเกวียนหัก</t>
  </si>
  <si>
    <t>Kwian Hak Subdistrict Municipality</t>
  </si>
  <si>
    <t xml:space="preserve">   เทศบาลตำบลตกพรม</t>
  </si>
  <si>
    <t>Tok Phrom Subdistrict Municipality</t>
  </si>
  <si>
    <t>ประชากรจากการทะเบียน จำแนกตามเพศ เขตการปกครอง เป็นรายอำเภอ พ.ศ. 2557 - 2559 (ต่อ)</t>
  </si>
  <si>
    <t>Population from Registration Record by Sex, Administration Zone and District: 2014 - 2016 (Cont.)</t>
  </si>
  <si>
    <t>อำเภอท่าใหม่</t>
  </si>
  <si>
    <t>Tha Mai District</t>
  </si>
  <si>
    <t xml:space="preserve">      เทศบาลเมืองท่าใหม่</t>
  </si>
  <si>
    <t>Tha Mai Town Municipality</t>
  </si>
  <si>
    <t xml:space="preserve">      เทศบาลตำบลเนินสูง</t>
  </si>
  <si>
    <t>Noen Sung Subdistrict Municipality</t>
  </si>
  <si>
    <t xml:space="preserve">      เทศบาลตำบลหนองคล้า</t>
  </si>
  <si>
    <t>Nong Khla Subdistrict Municipality</t>
  </si>
  <si>
    <t xml:space="preserve">      เทศบาลตำบลเขาบายศรี</t>
  </si>
  <si>
    <t>Khao Bai Si Subdistrict Municipality</t>
  </si>
  <si>
    <t>อำเภอโป่งน้ำร้อน</t>
  </si>
  <si>
    <t>Pong Nam Ron District</t>
  </si>
  <si>
    <t xml:space="preserve">      เทศบาลตำบลโป่งน้ำร้อน</t>
  </si>
  <si>
    <t>Pong Nam Ron Subdistrict Municipality</t>
  </si>
  <si>
    <t xml:space="preserve">      เทศบาลตำบลหนองตาคง</t>
  </si>
  <si>
    <t>Nong Takong Subdistrict Municipality</t>
  </si>
  <si>
    <t xml:space="preserve">      เทศบาลตำบลคลองใหญ่</t>
  </si>
  <si>
    <t>Khlong Yai Subdistrict Municipality</t>
  </si>
  <si>
    <t xml:space="preserve">   นอกเขตเทศบาล</t>
  </si>
  <si>
    <t>อำเภอมะขาม</t>
  </si>
  <si>
    <t>Makham District</t>
  </si>
  <si>
    <t xml:space="preserve">      เทศบาลตำบลมะขาม</t>
  </si>
  <si>
    <t>Makham Subdistrict Municipality</t>
  </si>
  <si>
    <t>อำเภอแหลมสิงห์</t>
  </si>
  <si>
    <t>Laem Sing District</t>
  </si>
  <si>
    <t xml:space="preserve">      เทศบาลตำบลปากน้ำแหลมสิงห์</t>
  </si>
  <si>
    <t>Pak Nam Laem Sing Subdistrict Municipality</t>
  </si>
  <si>
    <t xml:space="preserve">      เทศบาลตำบลพลิ้ว</t>
  </si>
  <si>
    <t>Phliu Subdistrict Municipality</t>
  </si>
  <si>
    <t>อำเภอสอยดาว</t>
  </si>
  <si>
    <t>Soi Dao District</t>
  </si>
  <si>
    <t xml:space="preserve">      เทศบาลตำบลทรายขาว</t>
  </si>
  <si>
    <t>Sai Khao Subdistrict Municipality</t>
  </si>
  <si>
    <t xml:space="preserve">      เทศบาลตำบลทับช้าง</t>
  </si>
  <si>
    <t>Thap Chang Subdistrict Municipality</t>
  </si>
  <si>
    <t>อำเภอแก่งหางแมว</t>
  </si>
  <si>
    <t>Kaeng Hang Maeo District</t>
  </si>
  <si>
    <t>อำเภอนายายอาม</t>
  </si>
  <si>
    <t>Na Yai Am District</t>
  </si>
  <si>
    <t xml:space="preserve">      เทศบาลตำบลนายายอาม</t>
  </si>
  <si>
    <t>Na Yai Am Subdistrict Municipality</t>
  </si>
  <si>
    <t>อำเภอเขาคิชฌกูฏ</t>
  </si>
  <si>
    <t>Khao Khitchakut District</t>
  </si>
  <si>
    <t xml:space="preserve">      เทศบาลตำบลพลวง</t>
  </si>
  <si>
    <t>Phluang Subdistrict Municipality</t>
  </si>
  <si>
    <t xml:space="preserve">      เทศบาลตำบลตะเคียนทอง</t>
  </si>
  <si>
    <t>Takhian Thong Subdistrict Municipality</t>
  </si>
  <si>
    <t xml:space="preserve">      เทศบาลตำบลชากไทย</t>
  </si>
  <si>
    <t>Chark Thai Subdistrict Municipality</t>
  </si>
  <si>
    <t xml:space="preserve">        ที่มา:  กรมการปกครอง  กระทรวงมหาดไทย</t>
  </si>
  <si>
    <t>Source:   Department of Provinical Administration,  Ministry of Interior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</si>
</sst>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b/>
      <sz val="13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center" vertical="center"/>
      <protection/>
    </xf>
    <xf numFmtId="0" fontId="20" fillId="0" borderId="0" xfId="44" applyFont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0" fillId="0" borderId="10" xfId="44" applyFont="1" applyBorder="1" applyAlignment="1">
      <alignment horizontal="center" vertical="center" wrapText="1"/>
      <protection/>
    </xf>
    <xf numFmtId="0" fontId="20" fillId="0" borderId="11" xfId="44" applyFont="1" applyBorder="1" applyAlignment="1">
      <alignment horizontal="center" vertical="center" wrapText="1"/>
      <protection/>
    </xf>
    <xf numFmtId="0" fontId="20" fillId="0" borderId="12" xfId="44" applyFont="1" applyBorder="1" applyAlignment="1">
      <alignment horizontal="center" vertical="center"/>
      <protection/>
    </xf>
    <xf numFmtId="0" fontId="20" fillId="0" borderId="13" xfId="44" applyFont="1" applyBorder="1" applyAlignment="1">
      <alignment horizontal="center" vertical="center"/>
      <protection/>
    </xf>
    <xf numFmtId="0" fontId="20" fillId="0" borderId="14" xfId="44" applyFont="1" applyBorder="1" applyAlignment="1">
      <alignment horizontal="center" vertical="center"/>
      <protection/>
    </xf>
    <xf numFmtId="0" fontId="20" fillId="0" borderId="15" xfId="44" applyFont="1" applyBorder="1" applyAlignment="1">
      <alignment horizontal="center" vertical="center"/>
      <protection/>
    </xf>
    <xf numFmtId="0" fontId="20" fillId="0" borderId="10" xfId="44" applyFont="1" applyBorder="1" applyAlignment="1">
      <alignment horizontal="center" vertical="center"/>
      <protection/>
    </xf>
    <xf numFmtId="0" fontId="20" fillId="0" borderId="0" xfId="44" applyFont="1" applyAlignment="1">
      <alignment horizontal="center" vertical="center" wrapText="1"/>
      <protection/>
    </xf>
    <xf numFmtId="0" fontId="20" fillId="0" borderId="16" xfId="44" applyFont="1" applyBorder="1" applyAlignment="1">
      <alignment horizontal="center" vertical="center" wrapText="1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17" xfId="44" applyFont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0" fillId="0" borderId="19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center" vertical="center" wrapText="1"/>
      <protection/>
    </xf>
    <xf numFmtId="0" fontId="20" fillId="0" borderId="21" xfId="44" applyFont="1" applyBorder="1" applyAlignment="1">
      <alignment horizontal="center" vertical="center" wrapText="1"/>
      <protection/>
    </xf>
    <xf numFmtId="0" fontId="20" fillId="0" borderId="20" xfId="44" applyFont="1" applyBorder="1" applyAlignment="1">
      <alignment horizontal="center" vertical="center"/>
      <protection/>
    </xf>
    <xf numFmtId="0" fontId="20" fillId="0" borderId="22" xfId="44" applyFont="1" applyBorder="1" applyAlignment="1">
      <alignment horizontal="center" vertical="center"/>
      <protection/>
    </xf>
    <xf numFmtId="0" fontId="20" fillId="0" borderId="23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/>
      <protection/>
    </xf>
    <xf numFmtId="187" fontId="21" fillId="0" borderId="18" xfId="36" applyNumberFormat="1" applyFont="1" applyBorder="1" applyAlignment="1">
      <alignment vertical="center"/>
    </xf>
    <xf numFmtId="0" fontId="21" fillId="0" borderId="0" xfId="44" applyFont="1" applyAlignment="1">
      <alignment vertical="center"/>
      <protection/>
    </xf>
    <xf numFmtId="187" fontId="21" fillId="0" borderId="0" xfId="44" applyNumberFormat="1" applyFont="1" applyAlignment="1">
      <alignment vertical="center"/>
      <protection/>
    </xf>
    <xf numFmtId="187" fontId="20" fillId="0" borderId="17" xfId="36" applyNumberFormat="1" applyFont="1" applyBorder="1" applyAlignment="1">
      <alignment vertical="center"/>
    </xf>
    <xf numFmtId="187" fontId="20" fillId="0" borderId="19" xfId="36" applyNumberFormat="1" applyFont="1" applyBorder="1" applyAlignment="1">
      <alignment vertical="center"/>
    </xf>
    <xf numFmtId="0" fontId="20" fillId="0" borderId="16" xfId="44" applyFont="1" applyBorder="1" applyAlignment="1">
      <alignment vertical="center"/>
      <protection/>
    </xf>
    <xf numFmtId="0" fontId="20" fillId="0" borderId="0" xfId="44" applyFont="1" applyAlignment="1">
      <alignment horizontal="center" vertical="center"/>
      <protection/>
    </xf>
    <xf numFmtId="0" fontId="20" fillId="0" borderId="0" xfId="44" applyFont="1" applyAlignment="1">
      <alignment horizontal="left" vertical="center"/>
      <protection/>
    </xf>
    <xf numFmtId="0" fontId="20" fillId="0" borderId="10" xfId="44" applyFont="1" applyBorder="1" applyAlignment="1">
      <alignment vertical="center"/>
      <protection/>
    </xf>
    <xf numFmtId="0" fontId="20" fillId="0" borderId="11" xfId="44" applyFont="1" applyBorder="1" applyAlignment="1">
      <alignment vertical="center"/>
      <protection/>
    </xf>
    <xf numFmtId="187" fontId="20" fillId="0" borderId="18" xfId="36" applyNumberFormat="1" applyFont="1" applyBorder="1" applyAlignment="1">
      <alignment vertical="center"/>
    </xf>
    <xf numFmtId="0" fontId="20" fillId="0" borderId="15" xfId="44" applyFont="1" applyBorder="1" applyAlignment="1">
      <alignment vertical="center"/>
      <protection/>
    </xf>
    <xf numFmtId="0" fontId="20" fillId="0" borderId="19" xfId="44" applyFont="1" applyBorder="1" applyAlignment="1">
      <alignment vertical="center"/>
      <protection/>
    </xf>
    <xf numFmtId="187" fontId="20" fillId="0" borderId="0" xfId="36" applyNumberFormat="1" applyFont="1" applyBorder="1" applyAlignment="1">
      <alignment vertical="center"/>
    </xf>
    <xf numFmtId="0" fontId="20" fillId="0" borderId="19" xfId="44" applyFont="1" applyBorder="1" applyAlignment="1">
      <alignment horizontal="center" vertical="center"/>
      <protection/>
    </xf>
    <xf numFmtId="0" fontId="20" fillId="0" borderId="16" xfId="44" applyFont="1" applyBorder="1" applyAlignment="1">
      <alignment horizontal="center" vertical="center"/>
      <protection/>
    </xf>
    <xf numFmtId="0" fontId="20" fillId="0" borderId="23" xfId="44" applyFont="1" applyBorder="1" applyAlignment="1">
      <alignment horizontal="center" vertical="center"/>
      <protection/>
    </xf>
    <xf numFmtId="0" fontId="20" fillId="0" borderId="21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vertical="center"/>
      <protection/>
    </xf>
    <xf numFmtId="187" fontId="20" fillId="0" borderId="23" xfId="36" applyNumberFormat="1" applyFont="1" applyBorder="1" applyAlignment="1">
      <alignment vertical="center"/>
    </xf>
    <xf numFmtId="187" fontId="20" fillId="0" borderId="22" xfId="36" applyNumberFormat="1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1885950</xdr:colOff>
      <xdr:row>0</xdr:row>
      <xdr:rowOff>0</xdr:rowOff>
    </xdr:from>
    <xdr:to>
      <xdr:col>19</xdr:col>
      <xdr:colOff>66675</xdr:colOff>
      <xdr:row>27</xdr:row>
      <xdr:rowOff>0</xdr:rowOff>
    </xdr:to>
    <xdr:grpSp>
      <xdr:nvGrpSpPr>
        <xdr:cNvPr id="1" name="Group 131"/>
        <xdr:cNvGrpSpPr>
          <a:grpSpLocks/>
        </xdr:cNvGrpSpPr>
      </xdr:nvGrpSpPr>
      <xdr:grpSpPr>
        <a:xfrm>
          <a:off x="8667750" y="0"/>
          <a:ext cx="1857375" cy="6953250"/>
          <a:chOff x="1002" y="699"/>
          <a:chExt cx="354" cy="68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35" y="733"/>
            <a:ext cx="34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2" y="699"/>
            <a:ext cx="65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5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1781175</xdr:colOff>
      <xdr:row>27</xdr:row>
      <xdr:rowOff>0</xdr:rowOff>
    </xdr:from>
    <xdr:to>
      <xdr:col>21</xdr:col>
      <xdr:colOff>180975</xdr:colOff>
      <xdr:row>56</xdr:row>
      <xdr:rowOff>180975</xdr:rowOff>
    </xdr:to>
    <xdr:grpSp>
      <xdr:nvGrpSpPr>
        <xdr:cNvPr id="5" name="Group 273"/>
        <xdr:cNvGrpSpPr>
          <a:grpSpLocks/>
        </xdr:cNvGrpSpPr>
      </xdr:nvGrpSpPr>
      <xdr:grpSpPr>
        <a:xfrm>
          <a:off x="8562975" y="6953250"/>
          <a:ext cx="3276600" cy="7229475"/>
          <a:chOff x="997" y="0"/>
          <a:chExt cx="362" cy="710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997" y="160"/>
            <a:ext cx="50" cy="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 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7" y="667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693" y="333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1790700</xdr:colOff>
      <xdr:row>55</xdr:row>
      <xdr:rowOff>200025</xdr:rowOff>
    </xdr:from>
    <xdr:to>
      <xdr:col>20</xdr:col>
      <xdr:colOff>476250</xdr:colOff>
      <xdr:row>83</xdr:row>
      <xdr:rowOff>0</xdr:rowOff>
    </xdr:to>
    <xdr:grpSp>
      <xdr:nvGrpSpPr>
        <xdr:cNvPr id="9" name="Group 131"/>
        <xdr:cNvGrpSpPr>
          <a:grpSpLocks/>
        </xdr:cNvGrpSpPr>
      </xdr:nvGrpSpPr>
      <xdr:grpSpPr>
        <a:xfrm>
          <a:off x="8572500" y="13954125"/>
          <a:ext cx="2962275" cy="7153275"/>
          <a:chOff x="1002" y="699"/>
          <a:chExt cx="354" cy="688"/>
        </a:xfrm>
        <a:solidFill>
          <a:srgbClr val="FFFFFF"/>
        </a:solidFill>
      </xdr:grpSpPr>
      <xdr:sp>
        <xdr:nvSpPr>
          <xdr:cNvPr id="10" name="Text Box 6"/>
          <xdr:cNvSpPr txBox="1">
            <a:spLocks noChangeArrowheads="1"/>
          </xdr:cNvSpPr>
        </xdr:nvSpPr>
        <xdr:spPr>
          <a:xfrm>
            <a:off x="1034" y="732"/>
            <a:ext cx="34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  <xdr:sp>
        <xdr:nvSpPr>
          <xdr:cNvPr id="11" name="Text Box 1"/>
          <xdr:cNvSpPr txBox="1">
            <a:spLocks noChangeArrowheads="1"/>
          </xdr:cNvSpPr>
        </xdr:nvSpPr>
        <xdr:spPr>
          <a:xfrm>
            <a:off x="1002" y="699"/>
            <a:ext cx="6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 rot="5400000">
            <a:off x="705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1.&#3626;&#3606;&#3636;&#3605;&#3636;&#3611;&#3619;&#3632;&#3594;&#3634;&#3585;&#3619;&#3624;&#3634;&#3626;&#3605;&#3619;&#3660;%20&#3611;&#3619;&#3632;&#3594;&#3634;&#3585;&#3619;&#3649;&#3621;&#3632;&#3648;&#3588;&#3627;&#3632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"/>
      <sheetName val="T-1.1 "/>
      <sheetName val="T-1.2"/>
      <sheetName val="T-1.2 "/>
      <sheetName val="Sheet1"/>
      <sheetName val="T-1.3"/>
      <sheetName val="T-1.3 "/>
      <sheetName val="T-1.4"/>
      <sheetName val="T-1.4 "/>
      <sheetName val="T-1.5"/>
      <sheetName val="T-1.5 "/>
      <sheetName val="T-1.6"/>
      <sheetName val="T-1.6 "/>
      <sheetName val="T-1.7"/>
      <sheetName val="T-1.7 "/>
      <sheetName val="T-1.8"/>
      <sheetName val="T-1.8 "/>
      <sheetName val="T-1.9"/>
      <sheetName val="T-1.9  "/>
      <sheetName val="T-1.10"/>
      <sheetName val="T-1.10 "/>
      <sheetName val="T-1.11"/>
      <sheetName val="T-1.11 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421875" style="4" customWidth="1"/>
    <col min="2" max="2" width="4.8515625" style="4" customWidth="1"/>
    <col min="3" max="3" width="4.00390625" style="4" customWidth="1"/>
    <col min="4" max="4" width="11.8515625" style="4" customWidth="1"/>
    <col min="5" max="13" width="8.57421875" style="4" customWidth="1"/>
    <col min="14" max="14" width="2.421875" style="4" customWidth="1"/>
    <col min="15" max="15" width="29.57421875" style="4" customWidth="1"/>
    <col min="16" max="16" width="0.42578125" style="4" customWidth="1"/>
    <col min="17" max="17" width="3.00390625" style="4" customWidth="1"/>
    <col min="18" max="18" width="13.140625" style="4" customWidth="1"/>
    <col min="19" max="16384" width="9.00390625" style="4" customWidth="1"/>
  </cols>
  <sheetData>
    <row r="1" spans="2:4" s="1" customFormat="1" ht="21" customHeight="1">
      <c r="B1" s="1" t="s">
        <v>0</v>
      </c>
      <c r="C1" s="2">
        <v>1.2</v>
      </c>
      <c r="D1" s="1" t="s">
        <v>1</v>
      </c>
    </row>
    <row r="2" spans="2:4" s="1" customFormat="1" ht="21" customHeight="1">
      <c r="B2" s="1" t="s">
        <v>2</v>
      </c>
      <c r="C2" s="2">
        <v>1.2</v>
      </c>
      <c r="D2" s="1" t="s">
        <v>3</v>
      </c>
    </row>
    <row r="3" spans="1:15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"/>
      <c r="O3" s="3"/>
    </row>
    <row r="4" spans="1:15" ht="19.5" customHeight="1">
      <c r="A4" s="5" t="s">
        <v>4</v>
      </c>
      <c r="B4" s="5"/>
      <c r="C4" s="5"/>
      <c r="D4" s="6"/>
      <c r="E4" s="7" t="s">
        <v>5</v>
      </c>
      <c r="F4" s="8"/>
      <c r="G4" s="9"/>
      <c r="H4" s="7" t="s">
        <v>6</v>
      </c>
      <c r="I4" s="8"/>
      <c r="J4" s="9"/>
      <c r="K4" s="7" t="s">
        <v>7</v>
      </c>
      <c r="L4" s="8"/>
      <c r="M4" s="9"/>
      <c r="N4" s="10" t="s">
        <v>8</v>
      </c>
      <c r="O4" s="11"/>
    </row>
    <row r="5" spans="1:15" ht="19.5" customHeight="1">
      <c r="A5" s="12"/>
      <c r="B5" s="12"/>
      <c r="C5" s="12"/>
      <c r="D5" s="13"/>
      <c r="E5" s="14" t="s">
        <v>9</v>
      </c>
      <c r="F5" s="15" t="s">
        <v>10</v>
      </c>
      <c r="G5" s="14" t="s">
        <v>11</v>
      </c>
      <c r="H5" s="16" t="s">
        <v>9</v>
      </c>
      <c r="I5" s="15" t="s">
        <v>10</v>
      </c>
      <c r="J5" s="14" t="s">
        <v>11</v>
      </c>
      <c r="K5" s="16" t="s">
        <v>9</v>
      </c>
      <c r="L5" s="15" t="s">
        <v>10</v>
      </c>
      <c r="M5" s="14" t="s">
        <v>11</v>
      </c>
      <c r="N5" s="17"/>
      <c r="O5" s="18"/>
    </row>
    <row r="6" spans="1:15" ht="19.5" customHeight="1">
      <c r="A6" s="19"/>
      <c r="B6" s="19"/>
      <c r="C6" s="19"/>
      <c r="D6" s="20"/>
      <c r="E6" s="21" t="s">
        <v>12</v>
      </c>
      <c r="F6" s="22" t="s">
        <v>13</v>
      </c>
      <c r="G6" s="21" t="s">
        <v>14</v>
      </c>
      <c r="H6" s="22" t="s">
        <v>12</v>
      </c>
      <c r="I6" s="22" t="s">
        <v>13</v>
      </c>
      <c r="J6" s="21" t="s">
        <v>14</v>
      </c>
      <c r="K6" s="22" t="s">
        <v>12</v>
      </c>
      <c r="L6" s="22" t="s">
        <v>13</v>
      </c>
      <c r="M6" s="21" t="s">
        <v>14</v>
      </c>
      <c r="N6" s="23"/>
      <c r="O6" s="24"/>
    </row>
    <row r="7" spans="1:20" s="27" customFormat="1" ht="21" customHeight="1">
      <c r="A7" s="25" t="s">
        <v>15</v>
      </c>
      <c r="B7" s="25"/>
      <c r="C7" s="25"/>
      <c r="D7" s="25"/>
      <c r="E7" s="26">
        <f>SUM(E8:E9)</f>
        <v>527350</v>
      </c>
      <c r="F7" s="26">
        <v>259041</v>
      </c>
      <c r="G7" s="26">
        <v>268309</v>
      </c>
      <c r="H7" s="26">
        <v>531037</v>
      </c>
      <c r="I7" s="26">
        <v>260554</v>
      </c>
      <c r="J7" s="26">
        <v>270483</v>
      </c>
      <c r="K7" s="26">
        <f>SUM(K8:K9)</f>
        <v>532466</v>
      </c>
      <c r="L7" s="26">
        <f>SUM(L8:L9)</f>
        <v>261053</v>
      </c>
      <c r="M7" s="26">
        <f>SUM(M8:M9)</f>
        <v>271413</v>
      </c>
      <c r="N7" s="25" t="s">
        <v>12</v>
      </c>
      <c r="O7" s="25"/>
      <c r="R7" s="28"/>
      <c r="S7" s="28"/>
      <c r="T7" s="28"/>
    </row>
    <row r="8" spans="2:20" ht="21" customHeight="1">
      <c r="B8" s="4" t="s">
        <v>16</v>
      </c>
      <c r="E8" s="29">
        <v>225792</v>
      </c>
      <c r="F8" s="29">
        <v>109655</v>
      </c>
      <c r="G8" s="29">
        <v>116137</v>
      </c>
      <c r="H8" s="29">
        <v>227042</v>
      </c>
      <c r="I8" s="29">
        <v>110177</v>
      </c>
      <c r="J8" s="29">
        <v>116865</v>
      </c>
      <c r="K8" s="29">
        <f>K11+K21+K35+K42+K48+K52+K64+K70+K74</f>
        <v>227014</v>
      </c>
      <c r="L8" s="29">
        <f>L11+L21+L35+L42+L48+L52+L64+L70+L74</f>
        <v>110026</v>
      </c>
      <c r="M8" s="29">
        <f>M11+M21+M35+M42+M48+M52+M64+M70+M74</f>
        <v>116988</v>
      </c>
      <c r="O8" s="4" t="s">
        <v>17</v>
      </c>
      <c r="R8" s="28"/>
      <c r="S8" s="28"/>
      <c r="T8" s="28"/>
    </row>
    <row r="9" spans="2:20" ht="21" customHeight="1">
      <c r="B9" s="4" t="s">
        <v>18</v>
      </c>
      <c r="E9" s="29">
        <v>301558</v>
      </c>
      <c r="F9" s="29">
        <v>149386</v>
      </c>
      <c r="G9" s="29">
        <v>152172</v>
      </c>
      <c r="H9" s="29">
        <v>303995</v>
      </c>
      <c r="I9" s="29">
        <v>150377</v>
      </c>
      <c r="J9" s="29">
        <v>153618</v>
      </c>
      <c r="K9" s="29">
        <f>K19+K27+K40+K46+K50+K55+K67+K72+K68+K78</f>
        <v>305452</v>
      </c>
      <c r="L9" s="29">
        <f>L19+L27+L40+L46+L50+L55+L67+L72+L68+L78</f>
        <v>151027</v>
      </c>
      <c r="M9" s="29">
        <f>M19+M27+M40+M46+M50+M55+M67+M72+M68+M78</f>
        <v>154425</v>
      </c>
      <c r="O9" s="4" t="s">
        <v>19</v>
      </c>
      <c r="R9" s="28"/>
      <c r="S9" s="28"/>
      <c r="T9" s="28"/>
    </row>
    <row r="10" spans="1:20" ht="21" customHeight="1">
      <c r="A10" s="4" t="s">
        <v>20</v>
      </c>
      <c r="E10" s="29">
        <f>SUM(E12:E19)</f>
        <v>127104</v>
      </c>
      <c r="F10" s="29">
        <v>60463</v>
      </c>
      <c r="G10" s="29">
        <v>66641</v>
      </c>
      <c r="H10" s="29">
        <v>127704</v>
      </c>
      <c r="I10" s="29">
        <v>60738</v>
      </c>
      <c r="J10" s="29">
        <v>66966</v>
      </c>
      <c r="K10" s="29">
        <f>K11+K19</f>
        <v>128117</v>
      </c>
      <c r="L10" s="29">
        <f>L11+L19</f>
        <v>60790</v>
      </c>
      <c r="M10" s="29">
        <f>M11+M19</f>
        <v>67327</v>
      </c>
      <c r="N10" s="4" t="s">
        <v>21</v>
      </c>
      <c r="R10" s="28"/>
      <c r="S10" s="28"/>
      <c r="T10" s="28"/>
    </row>
    <row r="11" spans="2:20" ht="21" customHeight="1">
      <c r="B11" s="4" t="s">
        <v>16</v>
      </c>
      <c r="E11" s="30">
        <f>SUM(E12:E18)</f>
        <v>83461</v>
      </c>
      <c r="F11" s="30">
        <f>SUM(F12:F18)</f>
        <v>39499</v>
      </c>
      <c r="G11" s="29">
        <f>SUM(G12:G18)</f>
        <v>43962</v>
      </c>
      <c r="H11" s="30">
        <v>83574</v>
      </c>
      <c r="I11" s="30">
        <v>39582</v>
      </c>
      <c r="J11" s="29">
        <v>43992</v>
      </c>
      <c r="K11" s="30">
        <f>SUM(K12:K18)</f>
        <v>83424</v>
      </c>
      <c r="L11" s="30">
        <f>SUM(L12:L18)</f>
        <v>39431</v>
      </c>
      <c r="M11" s="29">
        <f>SUM(M12:M18)</f>
        <v>43993</v>
      </c>
      <c r="N11" s="4" t="s">
        <v>22</v>
      </c>
      <c r="R11" s="28"/>
      <c r="S11" s="28"/>
      <c r="T11" s="28"/>
    </row>
    <row r="12" spans="2:20" ht="21" customHeight="1">
      <c r="B12" s="4" t="s">
        <v>23</v>
      </c>
      <c r="E12" s="29">
        <v>23835</v>
      </c>
      <c r="F12" s="29">
        <v>11480</v>
      </c>
      <c r="G12" s="29">
        <v>12355</v>
      </c>
      <c r="H12" s="29">
        <v>23640</v>
      </c>
      <c r="I12" s="29">
        <v>11426</v>
      </c>
      <c r="J12" s="29">
        <v>12214</v>
      </c>
      <c r="K12" s="29">
        <v>23271</v>
      </c>
      <c r="L12" s="29">
        <v>11160</v>
      </c>
      <c r="M12" s="29">
        <v>12111</v>
      </c>
      <c r="O12" s="4" t="s">
        <v>24</v>
      </c>
      <c r="R12" s="28"/>
      <c r="S12" s="28"/>
      <c r="T12" s="28"/>
    </row>
    <row r="13" spans="2:20" ht="21" customHeight="1">
      <c r="B13" s="4" t="s">
        <v>25</v>
      </c>
      <c r="E13" s="29">
        <v>12991</v>
      </c>
      <c r="F13" s="29">
        <v>6164</v>
      </c>
      <c r="G13" s="29">
        <v>6827</v>
      </c>
      <c r="H13" s="29">
        <v>12892</v>
      </c>
      <c r="I13" s="29">
        <v>6081</v>
      </c>
      <c r="J13" s="29">
        <v>6811</v>
      </c>
      <c r="K13" s="29">
        <v>12850</v>
      </c>
      <c r="L13" s="29">
        <v>6060</v>
      </c>
      <c r="M13" s="29">
        <v>6790</v>
      </c>
      <c r="O13" s="4" t="s">
        <v>26</v>
      </c>
      <c r="R13" s="28"/>
      <c r="S13" s="28"/>
      <c r="T13" s="28"/>
    </row>
    <row r="14" spans="2:20" ht="21" customHeight="1">
      <c r="B14" s="4" t="s">
        <v>27</v>
      </c>
      <c r="E14" s="29">
        <v>14072</v>
      </c>
      <c r="F14" s="29">
        <v>6318</v>
      </c>
      <c r="G14" s="29">
        <v>7754</v>
      </c>
      <c r="H14" s="29">
        <v>14037</v>
      </c>
      <c r="I14" s="29">
        <v>6317</v>
      </c>
      <c r="J14" s="29">
        <v>7720</v>
      </c>
      <c r="K14" s="29">
        <v>13928</v>
      </c>
      <c r="L14" s="29">
        <v>6279</v>
      </c>
      <c r="M14" s="29">
        <v>7649</v>
      </c>
      <c r="O14" s="4" t="s">
        <v>28</v>
      </c>
      <c r="R14" s="28"/>
      <c r="S14" s="28"/>
      <c r="T14" s="28"/>
    </row>
    <row r="15" spans="2:20" ht="21" customHeight="1">
      <c r="B15" s="4" t="s">
        <v>29</v>
      </c>
      <c r="D15" s="31"/>
      <c r="E15" s="29">
        <v>5019</v>
      </c>
      <c r="F15" s="29">
        <v>2402</v>
      </c>
      <c r="G15" s="29">
        <v>2617</v>
      </c>
      <c r="H15" s="29">
        <v>5041</v>
      </c>
      <c r="I15" s="29">
        <v>2407</v>
      </c>
      <c r="J15" s="29">
        <v>2634</v>
      </c>
      <c r="K15" s="29">
        <v>5076</v>
      </c>
      <c r="L15" s="29">
        <v>2422</v>
      </c>
      <c r="M15" s="29">
        <v>2654</v>
      </c>
      <c r="O15" s="4" t="s">
        <v>30</v>
      </c>
      <c r="R15" s="28"/>
      <c r="S15" s="28"/>
      <c r="T15" s="28"/>
    </row>
    <row r="16" spans="1:20" ht="21" customHeight="1">
      <c r="A16" s="32"/>
      <c r="B16" s="4" t="s">
        <v>31</v>
      </c>
      <c r="C16" s="32"/>
      <c r="D16" s="14"/>
      <c r="E16" s="29">
        <v>10517</v>
      </c>
      <c r="F16" s="29">
        <v>5051</v>
      </c>
      <c r="G16" s="29">
        <v>5466</v>
      </c>
      <c r="H16" s="29">
        <v>10572</v>
      </c>
      <c r="I16" s="29">
        <v>5069</v>
      </c>
      <c r="J16" s="29">
        <v>5503</v>
      </c>
      <c r="K16" s="29">
        <v>10637</v>
      </c>
      <c r="L16" s="29">
        <v>5093</v>
      </c>
      <c r="M16" s="29">
        <v>5544</v>
      </c>
      <c r="O16" s="4" t="s">
        <v>32</v>
      </c>
      <c r="R16" s="28"/>
      <c r="S16" s="28"/>
      <c r="T16" s="28"/>
    </row>
    <row r="17" spans="2:20" ht="21" customHeight="1">
      <c r="B17" s="33" t="s">
        <v>33</v>
      </c>
      <c r="E17" s="29">
        <v>2427</v>
      </c>
      <c r="F17" s="29">
        <v>1127</v>
      </c>
      <c r="G17" s="29">
        <v>1300</v>
      </c>
      <c r="H17" s="29">
        <v>2426</v>
      </c>
      <c r="I17" s="29">
        <v>1137</v>
      </c>
      <c r="J17" s="29">
        <v>1289</v>
      </c>
      <c r="K17" s="29">
        <v>2398</v>
      </c>
      <c r="L17" s="29">
        <v>1123</v>
      </c>
      <c r="M17" s="29">
        <v>1275</v>
      </c>
      <c r="O17" s="4" t="s">
        <v>34</v>
      </c>
      <c r="R17" s="28"/>
      <c r="S17" s="28"/>
      <c r="T17" s="28"/>
    </row>
    <row r="18" spans="2:20" ht="21" customHeight="1">
      <c r="B18" s="4" t="s">
        <v>35</v>
      </c>
      <c r="E18" s="29">
        <v>14600</v>
      </c>
      <c r="F18" s="29">
        <v>6957</v>
      </c>
      <c r="G18" s="29">
        <v>7643</v>
      </c>
      <c r="H18" s="29">
        <v>14966</v>
      </c>
      <c r="I18" s="29">
        <v>7145</v>
      </c>
      <c r="J18" s="29">
        <v>7821</v>
      </c>
      <c r="K18" s="29">
        <v>15264</v>
      </c>
      <c r="L18" s="29">
        <v>7294</v>
      </c>
      <c r="M18" s="29">
        <v>7970</v>
      </c>
      <c r="O18" s="4" t="s">
        <v>36</v>
      </c>
      <c r="R18" s="28"/>
      <c r="S18" s="28"/>
      <c r="T18" s="28"/>
    </row>
    <row r="19" spans="2:20" ht="21" customHeight="1">
      <c r="B19" s="4" t="s">
        <v>18</v>
      </c>
      <c r="D19" s="31"/>
      <c r="E19" s="29">
        <v>43643</v>
      </c>
      <c r="F19" s="29">
        <v>20964</v>
      </c>
      <c r="G19" s="29">
        <v>22679</v>
      </c>
      <c r="H19" s="29">
        <v>44130</v>
      </c>
      <c r="I19" s="29">
        <v>21156</v>
      </c>
      <c r="J19" s="29">
        <v>22974</v>
      </c>
      <c r="K19" s="29">
        <v>44693</v>
      </c>
      <c r="L19" s="29">
        <v>21359</v>
      </c>
      <c r="M19" s="29">
        <v>23334</v>
      </c>
      <c r="N19" s="4" t="s">
        <v>37</v>
      </c>
      <c r="R19" s="28"/>
      <c r="S19" s="28"/>
      <c r="T19" s="28"/>
    </row>
    <row r="20" spans="1:20" ht="21" customHeight="1">
      <c r="A20" s="4" t="s">
        <v>38</v>
      </c>
      <c r="E20" s="29">
        <f>SUM(E22:E27)</f>
        <v>56610</v>
      </c>
      <c r="F20" s="29">
        <v>27783</v>
      </c>
      <c r="G20" s="29">
        <v>28827</v>
      </c>
      <c r="H20" s="29">
        <v>56750</v>
      </c>
      <c r="I20" s="29">
        <v>27812</v>
      </c>
      <c r="J20" s="29">
        <v>28938</v>
      </c>
      <c r="K20" s="29">
        <f>K21+K27</f>
        <v>56664</v>
      </c>
      <c r="L20" s="29">
        <f>L21+L27</f>
        <v>27693</v>
      </c>
      <c r="M20" s="29">
        <f>M21+M27</f>
        <v>28971</v>
      </c>
      <c r="N20" s="4" t="s">
        <v>39</v>
      </c>
      <c r="R20" s="28"/>
      <c r="S20" s="28"/>
      <c r="T20" s="28"/>
    </row>
    <row r="21" spans="2:20" ht="21" customHeight="1">
      <c r="B21" s="4" t="s">
        <v>16</v>
      </c>
      <c r="E21" s="30">
        <f>SUM(E22:E26)</f>
        <v>31272</v>
      </c>
      <c r="F21" s="30">
        <f>SUM(F22:F26)</f>
        <v>15269</v>
      </c>
      <c r="G21" s="29">
        <f>SUM(G22:G26)</f>
        <v>16003</v>
      </c>
      <c r="H21" s="30">
        <v>31431</v>
      </c>
      <c r="I21" s="30">
        <v>15317</v>
      </c>
      <c r="J21" s="29">
        <v>16114</v>
      </c>
      <c r="K21" s="30">
        <f>SUM(K22:K26)</f>
        <v>31359</v>
      </c>
      <c r="L21" s="30">
        <f>SUM(L22:L26)</f>
        <v>15240</v>
      </c>
      <c r="M21" s="29">
        <f>SUM(M22:M26)</f>
        <v>16119</v>
      </c>
      <c r="N21" s="3" t="s">
        <v>22</v>
      </c>
      <c r="R21" s="28"/>
      <c r="S21" s="28"/>
      <c r="T21" s="28"/>
    </row>
    <row r="22" spans="2:20" ht="21" customHeight="1">
      <c r="B22" s="4" t="s">
        <v>40</v>
      </c>
      <c r="E22" s="29">
        <v>11073</v>
      </c>
      <c r="F22" s="29">
        <v>5313</v>
      </c>
      <c r="G22" s="29">
        <v>5760</v>
      </c>
      <c r="H22" s="29">
        <v>11096</v>
      </c>
      <c r="I22" s="29">
        <v>5316</v>
      </c>
      <c r="J22" s="29">
        <v>5780</v>
      </c>
      <c r="K22" s="29">
        <v>11027</v>
      </c>
      <c r="L22" s="29">
        <v>5258</v>
      </c>
      <c r="M22" s="29">
        <v>5769</v>
      </c>
      <c r="O22" s="4" t="s">
        <v>41</v>
      </c>
      <c r="R22" s="28"/>
      <c r="S22" s="28"/>
      <c r="T22" s="28"/>
    </row>
    <row r="23" spans="2:20" ht="21" customHeight="1">
      <c r="B23" s="4" t="s">
        <v>42</v>
      </c>
      <c r="E23" s="29">
        <v>4359</v>
      </c>
      <c r="F23" s="29">
        <v>2307</v>
      </c>
      <c r="G23" s="29">
        <v>2052</v>
      </c>
      <c r="H23" s="29">
        <v>4403</v>
      </c>
      <c r="I23" s="29">
        <v>2325</v>
      </c>
      <c r="J23" s="29">
        <v>2078</v>
      </c>
      <c r="K23" s="29">
        <v>4403</v>
      </c>
      <c r="L23" s="29">
        <v>2328</v>
      </c>
      <c r="M23" s="29">
        <v>2075</v>
      </c>
      <c r="O23" s="4" t="s">
        <v>43</v>
      </c>
      <c r="R23" s="28"/>
      <c r="S23" s="28"/>
      <c r="T23" s="28"/>
    </row>
    <row r="24" spans="2:20" ht="21" customHeight="1">
      <c r="B24" s="4" t="s">
        <v>44</v>
      </c>
      <c r="E24" s="29">
        <v>7142</v>
      </c>
      <c r="F24" s="29">
        <v>3505</v>
      </c>
      <c r="G24" s="29">
        <v>3637</v>
      </c>
      <c r="H24" s="29">
        <v>7167</v>
      </c>
      <c r="I24" s="29">
        <v>3509</v>
      </c>
      <c r="J24" s="29">
        <v>3658</v>
      </c>
      <c r="K24" s="29">
        <v>7186</v>
      </c>
      <c r="L24" s="29">
        <v>3514</v>
      </c>
      <c r="M24" s="29">
        <v>3672</v>
      </c>
      <c r="O24" s="4" t="s">
        <v>45</v>
      </c>
      <c r="R24" s="28"/>
      <c r="S24" s="28"/>
      <c r="T24" s="28"/>
    </row>
    <row r="25" spans="2:20" ht="21" customHeight="1">
      <c r="B25" s="4" t="s">
        <v>46</v>
      </c>
      <c r="E25" s="29">
        <v>4621</v>
      </c>
      <c r="F25" s="29">
        <v>2155</v>
      </c>
      <c r="G25" s="29">
        <v>2466</v>
      </c>
      <c r="H25" s="29">
        <v>4607</v>
      </c>
      <c r="I25" s="29">
        <v>2133</v>
      </c>
      <c r="J25" s="29">
        <v>2474</v>
      </c>
      <c r="K25" s="29">
        <v>4589</v>
      </c>
      <c r="L25" s="29">
        <v>2120</v>
      </c>
      <c r="M25" s="29">
        <v>2469</v>
      </c>
      <c r="O25" s="4" t="s">
        <v>47</v>
      </c>
      <c r="R25" s="28"/>
      <c r="S25" s="28"/>
      <c r="T25" s="28"/>
    </row>
    <row r="26" spans="2:20" ht="21" customHeight="1">
      <c r="B26" s="4" t="s">
        <v>48</v>
      </c>
      <c r="E26" s="29">
        <v>4077</v>
      </c>
      <c r="F26" s="29">
        <v>1989</v>
      </c>
      <c r="G26" s="29">
        <v>2088</v>
      </c>
      <c r="H26" s="29">
        <v>4158</v>
      </c>
      <c r="I26" s="29">
        <v>2034</v>
      </c>
      <c r="J26" s="29">
        <v>2124</v>
      </c>
      <c r="K26" s="29">
        <v>4154</v>
      </c>
      <c r="L26" s="29">
        <v>2020</v>
      </c>
      <c r="M26" s="29">
        <v>2134</v>
      </c>
      <c r="O26" s="4" t="s">
        <v>49</v>
      </c>
      <c r="R26" s="28"/>
      <c r="S26" s="28"/>
      <c r="T26" s="28"/>
    </row>
    <row r="27" spans="2:20" ht="21" customHeight="1">
      <c r="B27" s="3" t="s">
        <v>18</v>
      </c>
      <c r="C27" s="3"/>
      <c r="D27" s="3"/>
      <c r="E27" s="29">
        <v>25338</v>
      </c>
      <c r="F27" s="29">
        <v>12514</v>
      </c>
      <c r="G27" s="29">
        <v>12824</v>
      </c>
      <c r="H27" s="29">
        <v>25319</v>
      </c>
      <c r="I27" s="29">
        <v>12495</v>
      </c>
      <c r="J27" s="29">
        <v>12824</v>
      </c>
      <c r="K27" s="29">
        <v>25305</v>
      </c>
      <c r="L27" s="29">
        <v>12453</v>
      </c>
      <c r="M27" s="29">
        <v>12852</v>
      </c>
      <c r="N27" s="4" t="s">
        <v>37</v>
      </c>
      <c r="O27" s="3"/>
      <c r="R27" s="28"/>
      <c r="S27" s="28"/>
      <c r="T27" s="28"/>
    </row>
    <row r="28" spans="2:20" s="1" customFormat="1" ht="21" customHeight="1">
      <c r="B28" s="1" t="s">
        <v>0</v>
      </c>
      <c r="C28" s="2">
        <v>1.2</v>
      </c>
      <c r="D28" s="1" t="s">
        <v>50</v>
      </c>
      <c r="R28" s="28"/>
      <c r="S28" s="28"/>
      <c r="T28" s="28"/>
    </row>
    <row r="29" spans="2:20" s="1" customFormat="1" ht="21" customHeight="1">
      <c r="B29" s="1" t="s">
        <v>2</v>
      </c>
      <c r="C29" s="2">
        <v>1.2</v>
      </c>
      <c r="D29" s="1" t="s">
        <v>51</v>
      </c>
      <c r="R29" s="28"/>
      <c r="S29" s="28"/>
      <c r="T29" s="28"/>
    </row>
    <row r="30" spans="1:20" ht="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N30" s="3"/>
      <c r="O30" s="3"/>
      <c r="R30" s="28"/>
      <c r="S30" s="28"/>
      <c r="T30" s="28"/>
    </row>
    <row r="31" spans="1:20" ht="19.5" customHeight="1">
      <c r="A31" s="5" t="s">
        <v>4</v>
      </c>
      <c r="B31" s="5"/>
      <c r="C31" s="5"/>
      <c r="D31" s="6"/>
      <c r="E31" s="7" t="s">
        <v>5</v>
      </c>
      <c r="F31" s="8"/>
      <c r="G31" s="9"/>
      <c r="H31" s="7" t="s">
        <v>6</v>
      </c>
      <c r="I31" s="8"/>
      <c r="J31" s="9"/>
      <c r="K31" s="7" t="s">
        <v>7</v>
      </c>
      <c r="L31" s="8"/>
      <c r="M31" s="9"/>
      <c r="N31" s="10" t="s">
        <v>8</v>
      </c>
      <c r="O31" s="11"/>
      <c r="R31" s="28"/>
      <c r="S31" s="28"/>
      <c r="T31" s="28"/>
    </row>
    <row r="32" spans="1:20" ht="19.5" customHeight="1">
      <c r="A32" s="12"/>
      <c r="B32" s="12"/>
      <c r="C32" s="12"/>
      <c r="D32" s="13"/>
      <c r="E32" s="14" t="s">
        <v>9</v>
      </c>
      <c r="F32" s="15" t="s">
        <v>10</v>
      </c>
      <c r="G32" s="14" t="s">
        <v>11</v>
      </c>
      <c r="H32" s="16" t="s">
        <v>9</v>
      </c>
      <c r="I32" s="15" t="s">
        <v>10</v>
      </c>
      <c r="J32" s="14" t="s">
        <v>11</v>
      </c>
      <c r="K32" s="16" t="s">
        <v>9</v>
      </c>
      <c r="L32" s="15" t="s">
        <v>10</v>
      </c>
      <c r="M32" s="14" t="s">
        <v>11</v>
      </c>
      <c r="N32" s="17"/>
      <c r="O32" s="18"/>
      <c r="R32" s="28"/>
      <c r="S32" s="28"/>
      <c r="T32" s="28"/>
    </row>
    <row r="33" spans="1:20" ht="19.5" customHeight="1">
      <c r="A33" s="19"/>
      <c r="B33" s="19"/>
      <c r="C33" s="19"/>
      <c r="D33" s="20"/>
      <c r="E33" s="21" t="s">
        <v>12</v>
      </c>
      <c r="F33" s="22" t="s">
        <v>13</v>
      </c>
      <c r="G33" s="21" t="s">
        <v>14</v>
      </c>
      <c r="H33" s="22" t="s">
        <v>12</v>
      </c>
      <c r="I33" s="22" t="s">
        <v>13</v>
      </c>
      <c r="J33" s="21" t="s">
        <v>14</v>
      </c>
      <c r="K33" s="22" t="s">
        <v>12</v>
      </c>
      <c r="L33" s="22" t="s">
        <v>13</v>
      </c>
      <c r="M33" s="21" t="s">
        <v>14</v>
      </c>
      <c r="N33" s="23"/>
      <c r="O33" s="24"/>
      <c r="R33" s="28"/>
      <c r="S33" s="28"/>
      <c r="T33" s="28"/>
    </row>
    <row r="34" spans="1:20" s="27" customFormat="1" ht="19.5" customHeight="1">
      <c r="A34" s="34" t="s">
        <v>52</v>
      </c>
      <c r="B34" s="34"/>
      <c r="C34" s="34"/>
      <c r="D34" s="35"/>
      <c r="E34" s="36">
        <v>70594</v>
      </c>
      <c r="F34" s="36">
        <v>34212</v>
      </c>
      <c r="G34" s="36">
        <v>36382</v>
      </c>
      <c r="H34" s="36">
        <v>71002</v>
      </c>
      <c r="I34" s="36">
        <v>34333</v>
      </c>
      <c r="J34" s="36">
        <v>36669</v>
      </c>
      <c r="K34" s="36">
        <f>K35+K40</f>
        <v>71055</v>
      </c>
      <c r="L34" s="36">
        <f>L35+L40</f>
        <v>34328</v>
      </c>
      <c r="M34" s="36">
        <f>M35+M40</f>
        <v>36727</v>
      </c>
      <c r="N34" s="37" t="s">
        <v>53</v>
      </c>
      <c r="O34" s="34"/>
      <c r="R34" s="28"/>
      <c r="S34" s="28"/>
      <c r="T34" s="28"/>
    </row>
    <row r="35" spans="1:20" ht="19.5" customHeight="1">
      <c r="A35" s="3"/>
      <c r="B35" s="4" t="s">
        <v>16</v>
      </c>
      <c r="C35" s="3"/>
      <c r="D35" s="3"/>
      <c r="E35" s="30">
        <f>SUM(E36:E39)</f>
        <v>22986</v>
      </c>
      <c r="F35" s="30">
        <f>SUM(F36:F39)</f>
        <v>10914</v>
      </c>
      <c r="G35" s="30">
        <f>SUM(G36:G39)</f>
        <v>12072</v>
      </c>
      <c r="H35" s="30">
        <v>23021</v>
      </c>
      <c r="I35" s="30">
        <v>10905</v>
      </c>
      <c r="J35" s="30">
        <v>12116</v>
      </c>
      <c r="K35" s="30">
        <f>SUM(K36:K39)</f>
        <v>22968</v>
      </c>
      <c r="L35" s="30">
        <f>SUM(L36:L39)</f>
        <v>10878</v>
      </c>
      <c r="M35" s="30">
        <f>SUM(M36:M39)</f>
        <v>12090</v>
      </c>
      <c r="N35" s="38" t="s">
        <v>22</v>
      </c>
      <c r="O35" s="3"/>
      <c r="R35" s="28"/>
      <c r="S35" s="28"/>
      <c r="T35" s="28"/>
    </row>
    <row r="36" spans="1:20" ht="19.5" customHeight="1">
      <c r="A36" s="4" t="s">
        <v>54</v>
      </c>
      <c r="E36" s="29">
        <v>9843</v>
      </c>
      <c r="F36" s="29">
        <v>4603</v>
      </c>
      <c r="G36" s="29">
        <v>5240</v>
      </c>
      <c r="H36" s="29">
        <v>9821</v>
      </c>
      <c r="I36" s="29">
        <v>4575</v>
      </c>
      <c r="J36" s="29">
        <v>5246</v>
      </c>
      <c r="K36" s="29">
        <v>9825</v>
      </c>
      <c r="L36" s="29">
        <v>4576</v>
      </c>
      <c r="M36" s="29">
        <v>5249</v>
      </c>
      <c r="O36" s="4" t="s">
        <v>55</v>
      </c>
      <c r="R36" s="28"/>
      <c r="S36" s="28"/>
      <c r="T36" s="28"/>
    </row>
    <row r="37" spans="1:20" ht="19.5" customHeight="1">
      <c r="A37" s="4" t="s">
        <v>56</v>
      </c>
      <c r="E37" s="29">
        <v>3089</v>
      </c>
      <c r="F37" s="29">
        <v>1443</v>
      </c>
      <c r="G37" s="29">
        <v>1646</v>
      </c>
      <c r="H37" s="29">
        <v>3101</v>
      </c>
      <c r="I37" s="29">
        <v>1465</v>
      </c>
      <c r="J37" s="29">
        <v>1636</v>
      </c>
      <c r="K37" s="29">
        <v>3071</v>
      </c>
      <c r="L37" s="29">
        <v>1467</v>
      </c>
      <c r="M37" s="29">
        <v>1604</v>
      </c>
      <c r="O37" s="4" t="s">
        <v>57</v>
      </c>
      <c r="R37" s="28"/>
      <c r="S37" s="28"/>
      <c r="T37" s="28"/>
    </row>
    <row r="38" spans="1:20" ht="19.5" customHeight="1">
      <c r="A38" s="4" t="s">
        <v>58</v>
      </c>
      <c r="E38" s="29">
        <v>3966</v>
      </c>
      <c r="F38" s="29">
        <v>1891</v>
      </c>
      <c r="G38" s="29">
        <v>2075</v>
      </c>
      <c r="H38" s="29">
        <v>3979</v>
      </c>
      <c r="I38" s="29">
        <v>1895</v>
      </c>
      <c r="J38" s="29">
        <v>2084</v>
      </c>
      <c r="K38" s="29">
        <v>3920</v>
      </c>
      <c r="L38" s="29">
        <v>1857</v>
      </c>
      <c r="M38" s="29">
        <v>2063</v>
      </c>
      <c r="O38" s="4" t="s">
        <v>59</v>
      </c>
      <c r="R38" s="28"/>
      <c r="S38" s="28"/>
      <c r="T38" s="28"/>
    </row>
    <row r="39" spans="1:20" ht="19.5" customHeight="1">
      <c r="A39" s="4" t="s">
        <v>60</v>
      </c>
      <c r="E39" s="29">
        <v>6088</v>
      </c>
      <c r="F39" s="29">
        <v>2977</v>
      </c>
      <c r="G39" s="29">
        <v>3111</v>
      </c>
      <c r="H39" s="29">
        <v>6120</v>
      </c>
      <c r="I39" s="29">
        <v>2970</v>
      </c>
      <c r="J39" s="29">
        <v>3150</v>
      </c>
      <c r="K39" s="29">
        <v>6152</v>
      </c>
      <c r="L39" s="29">
        <v>2978</v>
      </c>
      <c r="M39" s="29">
        <v>3174</v>
      </c>
      <c r="O39" s="4" t="s">
        <v>61</v>
      </c>
      <c r="R39" s="28"/>
      <c r="S39" s="28"/>
      <c r="T39" s="28"/>
    </row>
    <row r="40" spans="2:20" ht="19.5" customHeight="1">
      <c r="B40" s="3" t="s">
        <v>18</v>
      </c>
      <c r="E40" s="29">
        <v>47608</v>
      </c>
      <c r="F40" s="29">
        <v>23298</v>
      </c>
      <c r="G40" s="29">
        <v>24310</v>
      </c>
      <c r="H40" s="29">
        <v>47981</v>
      </c>
      <c r="I40" s="29">
        <v>23428</v>
      </c>
      <c r="J40" s="29">
        <v>24553</v>
      </c>
      <c r="K40" s="29">
        <v>48087</v>
      </c>
      <c r="L40" s="29">
        <v>23450</v>
      </c>
      <c r="M40" s="29">
        <v>24637</v>
      </c>
      <c r="N40" s="4" t="s">
        <v>37</v>
      </c>
      <c r="R40" s="28"/>
      <c r="S40" s="28"/>
      <c r="T40" s="28"/>
    </row>
    <row r="41" spans="1:20" ht="19.5" customHeight="1">
      <c r="A41" s="4" t="s">
        <v>62</v>
      </c>
      <c r="E41" s="29">
        <v>43059</v>
      </c>
      <c r="F41" s="29">
        <v>22402</v>
      </c>
      <c r="G41" s="29">
        <v>20657</v>
      </c>
      <c r="H41" s="29">
        <v>43861</v>
      </c>
      <c r="I41" s="29">
        <v>22749</v>
      </c>
      <c r="J41" s="29">
        <v>21112</v>
      </c>
      <c r="K41" s="29">
        <f>K42+K46</f>
        <v>44417</v>
      </c>
      <c r="L41" s="29">
        <f>L42+L46</f>
        <v>23026</v>
      </c>
      <c r="M41" s="29">
        <f>M42+M46</f>
        <v>21391</v>
      </c>
      <c r="N41" s="4" t="s">
        <v>63</v>
      </c>
      <c r="R41" s="28"/>
      <c r="S41" s="28"/>
      <c r="T41" s="28"/>
    </row>
    <row r="42" spans="2:20" ht="19.5" customHeight="1">
      <c r="B42" s="4" t="s">
        <v>16</v>
      </c>
      <c r="E42" s="30">
        <f>SUM(E43:E45)</f>
        <v>23253</v>
      </c>
      <c r="F42" s="30">
        <f>SUM(F43:F45)</f>
        <v>12151</v>
      </c>
      <c r="G42" s="30">
        <f>SUM(G43:G45)</f>
        <v>11102</v>
      </c>
      <c r="H42" s="30">
        <v>23566</v>
      </c>
      <c r="I42" s="30">
        <v>12264</v>
      </c>
      <c r="J42" s="30">
        <v>11302</v>
      </c>
      <c r="K42" s="30">
        <f>SUM(K43:K45)</f>
        <v>23800</v>
      </c>
      <c r="L42" s="30">
        <f>SUM(L43:L45)</f>
        <v>12395</v>
      </c>
      <c r="M42" s="30">
        <f>SUM(M43:M45)</f>
        <v>11405</v>
      </c>
      <c r="N42" s="38" t="s">
        <v>22</v>
      </c>
      <c r="R42" s="28"/>
      <c r="S42" s="28"/>
      <c r="T42" s="28"/>
    </row>
    <row r="43" spans="1:20" ht="19.5" customHeight="1">
      <c r="A43" s="4" t="s">
        <v>64</v>
      </c>
      <c r="E43" s="29">
        <v>8961</v>
      </c>
      <c r="F43" s="29">
        <v>4857</v>
      </c>
      <c r="G43" s="29">
        <v>4104</v>
      </c>
      <c r="H43" s="29">
        <v>8973</v>
      </c>
      <c r="I43" s="29">
        <v>4820</v>
      </c>
      <c r="J43" s="29">
        <v>4153</v>
      </c>
      <c r="K43" s="29">
        <v>8983</v>
      </c>
      <c r="L43" s="29">
        <v>4834</v>
      </c>
      <c r="M43" s="29">
        <v>4149</v>
      </c>
      <c r="O43" s="4" t="s">
        <v>65</v>
      </c>
      <c r="R43" s="28"/>
      <c r="S43" s="28"/>
      <c r="T43" s="28"/>
    </row>
    <row r="44" spans="1:20" ht="19.5" customHeight="1">
      <c r="A44" s="4" t="s">
        <v>66</v>
      </c>
      <c r="D44" s="31"/>
      <c r="E44" s="29">
        <v>9431</v>
      </c>
      <c r="F44" s="29">
        <v>4888</v>
      </c>
      <c r="G44" s="29">
        <v>4543</v>
      </c>
      <c r="H44" s="29">
        <v>9586</v>
      </c>
      <c r="I44" s="29">
        <v>4963</v>
      </c>
      <c r="J44" s="29">
        <v>4623</v>
      </c>
      <c r="K44" s="29">
        <v>9702</v>
      </c>
      <c r="L44" s="29">
        <v>5017</v>
      </c>
      <c r="M44" s="29">
        <v>4685</v>
      </c>
      <c r="O44" s="4" t="s">
        <v>67</v>
      </c>
      <c r="R44" s="28"/>
      <c r="S44" s="28"/>
      <c r="T44" s="28"/>
    </row>
    <row r="45" spans="1:20" ht="19.5" customHeight="1">
      <c r="A45" s="33" t="s">
        <v>68</v>
      </c>
      <c r="B45" s="33"/>
      <c r="C45" s="32"/>
      <c r="D45" s="14"/>
      <c r="E45" s="29">
        <v>4861</v>
      </c>
      <c r="F45" s="29">
        <v>2406</v>
      </c>
      <c r="G45" s="29">
        <v>2455</v>
      </c>
      <c r="H45" s="29">
        <v>5007</v>
      </c>
      <c r="I45" s="29">
        <v>2481</v>
      </c>
      <c r="J45" s="29">
        <v>2526</v>
      </c>
      <c r="K45" s="29">
        <v>5115</v>
      </c>
      <c r="L45" s="29">
        <v>2544</v>
      </c>
      <c r="M45" s="29">
        <v>2571</v>
      </c>
      <c r="O45" s="4" t="s">
        <v>69</v>
      </c>
      <c r="R45" s="28"/>
      <c r="S45" s="28"/>
      <c r="T45" s="28"/>
    </row>
    <row r="46" spans="1:20" ht="19.5" customHeight="1">
      <c r="A46" s="4" t="s">
        <v>70</v>
      </c>
      <c r="E46" s="29">
        <v>19806</v>
      </c>
      <c r="F46" s="29">
        <v>10251</v>
      </c>
      <c r="G46" s="29">
        <v>9555</v>
      </c>
      <c r="H46" s="29">
        <v>20295</v>
      </c>
      <c r="I46" s="29">
        <v>10485</v>
      </c>
      <c r="J46" s="29">
        <v>9810</v>
      </c>
      <c r="K46" s="29">
        <v>20617</v>
      </c>
      <c r="L46" s="29">
        <v>10631</v>
      </c>
      <c r="M46" s="29">
        <v>9986</v>
      </c>
      <c r="N46" s="4" t="s">
        <v>37</v>
      </c>
      <c r="R46" s="28"/>
      <c r="S46" s="28"/>
      <c r="T46" s="28"/>
    </row>
    <row r="47" spans="1:20" ht="19.5" customHeight="1">
      <c r="A47" s="4" t="s">
        <v>71</v>
      </c>
      <c r="E47" s="29">
        <v>31293</v>
      </c>
      <c r="F47" s="29">
        <v>15553</v>
      </c>
      <c r="G47" s="29">
        <v>15740</v>
      </c>
      <c r="H47" s="29">
        <v>31459</v>
      </c>
      <c r="I47" s="29">
        <v>15625</v>
      </c>
      <c r="J47" s="29">
        <v>15834</v>
      </c>
      <c r="K47" s="29">
        <f>K48+K50</f>
        <v>31655</v>
      </c>
      <c r="L47" s="29">
        <f>L48+L50</f>
        <v>15726</v>
      </c>
      <c r="M47" s="29">
        <f>M48+M50</f>
        <v>15929</v>
      </c>
      <c r="N47" s="4" t="s">
        <v>72</v>
      </c>
      <c r="R47" s="28"/>
      <c r="S47" s="28"/>
      <c r="T47" s="28"/>
    </row>
    <row r="48" spans="2:20" ht="19.5" customHeight="1">
      <c r="B48" s="4" t="s">
        <v>16</v>
      </c>
      <c r="E48" s="30">
        <f>E49</f>
        <v>1859</v>
      </c>
      <c r="F48" s="30">
        <f>F49</f>
        <v>878</v>
      </c>
      <c r="G48" s="30">
        <f>G49</f>
        <v>981</v>
      </c>
      <c r="H48" s="30">
        <v>1851</v>
      </c>
      <c r="I48" s="30">
        <v>887</v>
      </c>
      <c r="J48" s="30">
        <v>964</v>
      </c>
      <c r="K48" s="30">
        <f>K49</f>
        <v>1838</v>
      </c>
      <c r="L48" s="30">
        <f>L49</f>
        <v>877</v>
      </c>
      <c r="M48" s="30">
        <f>M49</f>
        <v>961</v>
      </c>
      <c r="N48" s="38" t="s">
        <v>22</v>
      </c>
      <c r="R48" s="28"/>
      <c r="S48" s="28"/>
      <c r="T48" s="28"/>
    </row>
    <row r="49" spans="1:20" ht="19.5" customHeight="1">
      <c r="A49" s="4" t="s">
        <v>73</v>
      </c>
      <c r="E49" s="29">
        <v>1859</v>
      </c>
      <c r="F49" s="29">
        <v>878</v>
      </c>
      <c r="G49" s="29">
        <v>981</v>
      </c>
      <c r="H49" s="29">
        <v>1851</v>
      </c>
      <c r="I49" s="29">
        <v>887</v>
      </c>
      <c r="J49" s="29">
        <v>964</v>
      </c>
      <c r="K49" s="29">
        <v>1838</v>
      </c>
      <c r="L49" s="29">
        <v>877</v>
      </c>
      <c r="M49" s="29">
        <v>961</v>
      </c>
      <c r="O49" s="4" t="s">
        <v>74</v>
      </c>
      <c r="R49" s="28"/>
      <c r="S49" s="28"/>
      <c r="T49" s="28"/>
    </row>
    <row r="50" spans="2:20" ht="19.5" customHeight="1">
      <c r="B50" s="3" t="s">
        <v>18</v>
      </c>
      <c r="E50" s="29">
        <v>29434</v>
      </c>
      <c r="F50" s="29">
        <v>14675</v>
      </c>
      <c r="G50" s="29">
        <v>14759</v>
      </c>
      <c r="H50" s="29">
        <v>29608</v>
      </c>
      <c r="I50" s="29">
        <v>14738</v>
      </c>
      <c r="J50" s="29">
        <v>14870</v>
      </c>
      <c r="K50" s="29">
        <v>29817</v>
      </c>
      <c r="L50" s="29">
        <v>14849</v>
      </c>
      <c r="M50" s="29">
        <v>14968</v>
      </c>
      <c r="N50" s="4" t="s">
        <v>37</v>
      </c>
      <c r="R50" s="28"/>
      <c r="S50" s="28"/>
      <c r="T50" s="28"/>
    </row>
    <row r="51" spans="1:20" ht="19.5" customHeight="1">
      <c r="A51" s="4" t="s">
        <v>75</v>
      </c>
      <c r="E51" s="29">
        <v>30491</v>
      </c>
      <c r="F51" s="29">
        <v>14788</v>
      </c>
      <c r="G51" s="29">
        <v>15703</v>
      </c>
      <c r="H51" s="29">
        <v>30549</v>
      </c>
      <c r="I51" s="29">
        <v>14816</v>
      </c>
      <c r="J51" s="29">
        <v>15733</v>
      </c>
      <c r="K51" s="29">
        <f>K52+K55</f>
        <v>30438</v>
      </c>
      <c r="L51" s="29">
        <f>L52+L55</f>
        <v>14760</v>
      </c>
      <c r="M51" s="29">
        <f>M52+M55</f>
        <v>15678</v>
      </c>
      <c r="N51" s="4" t="s">
        <v>76</v>
      </c>
      <c r="R51" s="28"/>
      <c r="S51" s="28"/>
      <c r="T51" s="28"/>
    </row>
    <row r="52" spans="2:20" ht="19.5" customHeight="1">
      <c r="B52" s="4" t="s">
        <v>16</v>
      </c>
      <c r="E52" s="30">
        <f>SUM(E53:E54)</f>
        <v>16065</v>
      </c>
      <c r="F52" s="30">
        <f>SUM(F53:F54)</f>
        <v>7744</v>
      </c>
      <c r="G52" s="30">
        <f>SUM(G53:G54)</f>
        <v>8321</v>
      </c>
      <c r="H52" s="30">
        <v>16067</v>
      </c>
      <c r="I52" s="30">
        <v>7728</v>
      </c>
      <c r="J52" s="30">
        <v>8339</v>
      </c>
      <c r="K52" s="30">
        <f>SUM(K53:K54)</f>
        <v>16020</v>
      </c>
      <c r="L52" s="30">
        <f>SUM(L53:L54)</f>
        <v>7704</v>
      </c>
      <c r="M52" s="30">
        <f>SUM(M53:M54)</f>
        <v>8316</v>
      </c>
      <c r="N52" s="38" t="s">
        <v>22</v>
      </c>
      <c r="R52" s="28"/>
      <c r="S52" s="28"/>
      <c r="T52" s="28"/>
    </row>
    <row r="53" spans="1:20" ht="19.5" customHeight="1">
      <c r="A53" s="4" t="s">
        <v>77</v>
      </c>
      <c r="E53" s="29">
        <v>8999</v>
      </c>
      <c r="F53" s="29">
        <v>4402</v>
      </c>
      <c r="G53" s="29">
        <v>4597</v>
      </c>
      <c r="H53" s="29">
        <v>8963</v>
      </c>
      <c r="I53" s="29">
        <v>4375</v>
      </c>
      <c r="J53" s="29">
        <v>4588</v>
      </c>
      <c r="K53" s="29">
        <v>8905</v>
      </c>
      <c r="L53" s="29">
        <v>4351</v>
      </c>
      <c r="M53" s="29">
        <v>4554</v>
      </c>
      <c r="O53" s="4" t="s">
        <v>78</v>
      </c>
      <c r="R53" s="28"/>
      <c r="S53" s="28"/>
      <c r="T53" s="28"/>
    </row>
    <row r="54" spans="1:20" ht="19.5" customHeight="1">
      <c r="A54" s="4" t="s">
        <v>79</v>
      </c>
      <c r="E54" s="29">
        <v>7066</v>
      </c>
      <c r="F54" s="29">
        <v>3342</v>
      </c>
      <c r="G54" s="29">
        <v>3724</v>
      </c>
      <c r="H54" s="29">
        <v>7104</v>
      </c>
      <c r="I54" s="29">
        <v>3353</v>
      </c>
      <c r="J54" s="29">
        <v>3751</v>
      </c>
      <c r="K54" s="29">
        <v>7115</v>
      </c>
      <c r="L54" s="29">
        <v>3353</v>
      </c>
      <c r="M54" s="29">
        <v>3762</v>
      </c>
      <c r="O54" s="4" t="s">
        <v>80</v>
      </c>
      <c r="R54" s="28"/>
      <c r="S54" s="28"/>
      <c r="T54" s="28"/>
    </row>
    <row r="55" spans="2:20" ht="19.5" customHeight="1">
      <c r="B55" s="3" t="s">
        <v>18</v>
      </c>
      <c r="C55" s="3"/>
      <c r="D55" s="3"/>
      <c r="E55" s="29">
        <v>14426</v>
      </c>
      <c r="F55" s="29">
        <v>7044</v>
      </c>
      <c r="G55" s="29">
        <v>7382</v>
      </c>
      <c r="H55" s="29">
        <v>14482</v>
      </c>
      <c r="I55" s="29">
        <v>7088</v>
      </c>
      <c r="J55" s="29">
        <v>7394</v>
      </c>
      <c r="K55" s="29">
        <v>14418</v>
      </c>
      <c r="L55" s="29">
        <v>7056</v>
      </c>
      <c r="M55" s="29">
        <v>7362</v>
      </c>
      <c r="N55" s="4" t="s">
        <v>37</v>
      </c>
      <c r="O55" s="3"/>
      <c r="R55" s="28"/>
      <c r="S55" s="28"/>
      <c r="T55" s="28"/>
    </row>
    <row r="56" spans="2:20" ht="19.5" customHeight="1">
      <c r="B56" s="3"/>
      <c r="C56" s="3"/>
      <c r="D56" s="3"/>
      <c r="E56" s="39"/>
      <c r="F56" s="39"/>
      <c r="G56" s="39"/>
      <c r="H56" s="39"/>
      <c r="I56" s="39"/>
      <c r="J56" s="39"/>
      <c r="K56" s="39"/>
      <c r="L56" s="39"/>
      <c r="M56" s="39"/>
      <c r="O56" s="3"/>
      <c r="R56" s="28"/>
      <c r="S56" s="28"/>
      <c r="T56" s="28"/>
    </row>
    <row r="57" spans="2:20" s="1" customFormat="1" ht="21" customHeight="1">
      <c r="B57" s="1" t="s">
        <v>0</v>
      </c>
      <c r="C57" s="2">
        <v>1.2</v>
      </c>
      <c r="D57" s="1" t="s">
        <v>50</v>
      </c>
      <c r="R57" s="28"/>
      <c r="S57" s="28"/>
      <c r="T57" s="28"/>
    </row>
    <row r="58" spans="2:20" s="1" customFormat="1" ht="21" customHeight="1">
      <c r="B58" s="1" t="s">
        <v>2</v>
      </c>
      <c r="C58" s="2">
        <v>1.2</v>
      </c>
      <c r="D58" s="1" t="s">
        <v>51</v>
      </c>
      <c r="R58" s="28"/>
      <c r="S58" s="28"/>
      <c r="T58" s="28"/>
    </row>
    <row r="59" spans="1:20" ht="6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N59" s="3"/>
      <c r="O59" s="3"/>
      <c r="R59" s="28"/>
      <c r="S59" s="28"/>
      <c r="T59" s="28"/>
    </row>
    <row r="60" spans="1:20" ht="19.5" customHeight="1">
      <c r="A60" s="5" t="s">
        <v>4</v>
      </c>
      <c r="B60" s="5"/>
      <c r="C60" s="5"/>
      <c r="D60" s="6"/>
      <c r="E60" s="7" t="s">
        <v>5</v>
      </c>
      <c r="F60" s="8"/>
      <c r="G60" s="9"/>
      <c r="H60" s="7" t="s">
        <v>6</v>
      </c>
      <c r="I60" s="8"/>
      <c r="J60" s="9"/>
      <c r="K60" s="7" t="s">
        <v>7</v>
      </c>
      <c r="L60" s="8"/>
      <c r="M60" s="9"/>
      <c r="N60" s="10" t="s">
        <v>8</v>
      </c>
      <c r="O60" s="11"/>
      <c r="R60" s="28"/>
      <c r="S60" s="28"/>
      <c r="T60" s="28"/>
    </row>
    <row r="61" spans="1:20" ht="19.5" customHeight="1">
      <c r="A61" s="12"/>
      <c r="B61" s="12"/>
      <c r="C61" s="12"/>
      <c r="D61" s="13"/>
      <c r="E61" s="40" t="s">
        <v>9</v>
      </c>
      <c r="F61" s="15" t="s">
        <v>10</v>
      </c>
      <c r="G61" s="41" t="s">
        <v>11</v>
      </c>
      <c r="H61" s="14" t="s">
        <v>9</v>
      </c>
      <c r="I61" s="15" t="s">
        <v>10</v>
      </c>
      <c r="J61" s="14" t="s">
        <v>11</v>
      </c>
      <c r="K61" s="16" t="s">
        <v>9</v>
      </c>
      <c r="L61" s="15" t="s">
        <v>10</v>
      </c>
      <c r="M61" s="14" t="s">
        <v>11</v>
      </c>
      <c r="N61" s="17"/>
      <c r="O61" s="18"/>
      <c r="R61" s="28"/>
      <c r="S61" s="28"/>
      <c r="T61" s="28"/>
    </row>
    <row r="62" spans="1:20" ht="19.5" customHeight="1">
      <c r="A62" s="19"/>
      <c r="B62" s="19"/>
      <c r="C62" s="19"/>
      <c r="D62" s="20"/>
      <c r="E62" s="42" t="s">
        <v>12</v>
      </c>
      <c r="F62" s="22" t="s">
        <v>13</v>
      </c>
      <c r="G62" s="43" t="s">
        <v>14</v>
      </c>
      <c r="H62" s="21" t="s">
        <v>12</v>
      </c>
      <c r="I62" s="22" t="s">
        <v>13</v>
      </c>
      <c r="J62" s="21" t="s">
        <v>14</v>
      </c>
      <c r="K62" s="22" t="s">
        <v>12</v>
      </c>
      <c r="L62" s="22" t="s">
        <v>13</v>
      </c>
      <c r="M62" s="21" t="s">
        <v>14</v>
      </c>
      <c r="N62" s="23"/>
      <c r="O62" s="24"/>
      <c r="R62" s="28"/>
      <c r="S62" s="28"/>
      <c r="T62" s="28"/>
    </row>
    <row r="63" spans="1:20" s="27" customFormat="1" ht="21" customHeight="1">
      <c r="A63" s="34" t="s">
        <v>81</v>
      </c>
      <c r="B63" s="34"/>
      <c r="C63" s="34"/>
      <c r="D63" s="35"/>
      <c r="E63" s="36">
        <v>64971</v>
      </c>
      <c r="F63" s="36">
        <v>32769</v>
      </c>
      <c r="G63" s="36">
        <v>32202</v>
      </c>
      <c r="H63" s="36">
        <v>65547</v>
      </c>
      <c r="I63" s="36">
        <v>33033</v>
      </c>
      <c r="J63" s="36">
        <v>32514</v>
      </c>
      <c r="K63" s="36">
        <f>K64+K67</f>
        <v>65517</v>
      </c>
      <c r="L63" s="36">
        <f>L64+L67</f>
        <v>33011</v>
      </c>
      <c r="M63" s="36">
        <f>M64+M67</f>
        <v>32506</v>
      </c>
      <c r="N63" s="37" t="s">
        <v>82</v>
      </c>
      <c r="O63" s="34"/>
      <c r="R63" s="28"/>
      <c r="S63" s="28"/>
      <c r="T63" s="28"/>
    </row>
    <row r="64" spans="1:20" ht="21" customHeight="1">
      <c r="A64" s="3"/>
      <c r="B64" s="4" t="s">
        <v>16</v>
      </c>
      <c r="C64" s="3"/>
      <c r="D64" s="3"/>
      <c r="E64" s="30">
        <f>SUM(E65:E66)</f>
        <v>27443</v>
      </c>
      <c r="F64" s="30">
        <f>SUM(F65:F66)</f>
        <v>13725</v>
      </c>
      <c r="G64" s="30">
        <f>SUM(G65:G66)</f>
        <v>13718</v>
      </c>
      <c r="H64" s="30">
        <v>27674</v>
      </c>
      <c r="I64" s="30">
        <v>13864</v>
      </c>
      <c r="J64" s="30">
        <v>13810</v>
      </c>
      <c r="K64" s="30">
        <f>SUM(K65:K66)</f>
        <v>27655</v>
      </c>
      <c r="L64" s="30">
        <f>SUM(L65:L66)</f>
        <v>13824</v>
      </c>
      <c r="M64" s="30">
        <f>SUM(M65:M66)</f>
        <v>13831</v>
      </c>
      <c r="N64" s="38" t="s">
        <v>22</v>
      </c>
      <c r="O64" s="3"/>
      <c r="R64" s="28"/>
      <c r="S64" s="28"/>
      <c r="T64" s="28"/>
    </row>
    <row r="65" spans="1:20" ht="21" customHeight="1">
      <c r="A65" s="4" t="s">
        <v>83</v>
      </c>
      <c r="E65" s="29">
        <v>11292</v>
      </c>
      <c r="F65" s="29">
        <v>5561</v>
      </c>
      <c r="G65" s="29">
        <v>5731</v>
      </c>
      <c r="H65" s="29">
        <v>11379</v>
      </c>
      <c r="I65" s="29">
        <v>5618</v>
      </c>
      <c r="J65" s="29">
        <v>5761</v>
      </c>
      <c r="K65" s="29">
        <v>11355</v>
      </c>
      <c r="L65" s="29">
        <v>5575</v>
      </c>
      <c r="M65" s="29">
        <v>5780</v>
      </c>
      <c r="O65" s="4" t="s">
        <v>84</v>
      </c>
      <c r="R65" s="28"/>
      <c r="S65" s="28"/>
      <c r="T65" s="28"/>
    </row>
    <row r="66" spans="1:20" ht="21" customHeight="1">
      <c r="A66" s="4" t="s">
        <v>85</v>
      </c>
      <c r="E66" s="29">
        <v>16151</v>
      </c>
      <c r="F66" s="29">
        <v>8164</v>
      </c>
      <c r="G66" s="29">
        <v>7987</v>
      </c>
      <c r="H66" s="29">
        <v>16295</v>
      </c>
      <c r="I66" s="29">
        <v>8246</v>
      </c>
      <c r="J66" s="29">
        <v>8049</v>
      </c>
      <c r="K66" s="29">
        <v>16300</v>
      </c>
      <c r="L66" s="29">
        <v>8249</v>
      </c>
      <c r="M66" s="29">
        <v>8051</v>
      </c>
      <c r="O66" s="4" t="s">
        <v>86</v>
      </c>
      <c r="R66" s="28"/>
      <c r="S66" s="28"/>
      <c r="T66" s="28"/>
    </row>
    <row r="67" spans="1:20" ht="21" customHeight="1">
      <c r="A67" s="4" t="s">
        <v>70</v>
      </c>
      <c r="E67" s="29">
        <v>37528</v>
      </c>
      <c r="F67" s="29">
        <v>19044</v>
      </c>
      <c r="G67" s="29">
        <v>18484</v>
      </c>
      <c r="H67" s="29">
        <v>37873</v>
      </c>
      <c r="I67" s="29">
        <v>19169</v>
      </c>
      <c r="J67" s="29">
        <v>18704</v>
      </c>
      <c r="K67" s="29">
        <v>37862</v>
      </c>
      <c r="L67" s="29">
        <v>19187</v>
      </c>
      <c r="M67" s="29">
        <v>18675</v>
      </c>
      <c r="N67" s="4" t="s">
        <v>37</v>
      </c>
      <c r="R67" s="28"/>
      <c r="S67" s="28"/>
      <c r="T67" s="28"/>
    </row>
    <row r="68" spans="1:20" ht="21" customHeight="1">
      <c r="A68" s="4" t="s">
        <v>87</v>
      </c>
      <c r="E68" s="29">
        <v>41347</v>
      </c>
      <c r="F68" s="29">
        <v>20800</v>
      </c>
      <c r="G68" s="29">
        <v>20547</v>
      </c>
      <c r="H68" s="29">
        <v>41656</v>
      </c>
      <c r="I68" s="29">
        <v>20982</v>
      </c>
      <c r="J68" s="29">
        <v>20674</v>
      </c>
      <c r="K68" s="29">
        <v>41808</v>
      </c>
      <c r="L68" s="29">
        <v>21086</v>
      </c>
      <c r="M68" s="29">
        <v>20722</v>
      </c>
      <c r="N68" s="4" t="s">
        <v>88</v>
      </c>
      <c r="R68" s="28"/>
      <c r="S68" s="28"/>
      <c r="T68" s="28"/>
    </row>
    <row r="69" spans="1:20" ht="21" customHeight="1">
      <c r="A69" s="4" t="s">
        <v>89</v>
      </c>
      <c r="E69" s="29">
        <v>33816</v>
      </c>
      <c r="F69" s="29">
        <v>16463</v>
      </c>
      <c r="G69" s="29">
        <v>17353</v>
      </c>
      <c r="H69" s="29">
        <v>33937</v>
      </c>
      <c r="I69" s="29">
        <v>16474</v>
      </c>
      <c r="J69" s="29">
        <v>17463</v>
      </c>
      <c r="K69" s="29">
        <f>K70+K72</f>
        <v>33976</v>
      </c>
      <c r="L69" s="29">
        <f>L70+L72</f>
        <v>16513</v>
      </c>
      <c r="M69" s="29">
        <f>M70+M72</f>
        <v>17463</v>
      </c>
      <c r="N69" s="4" t="s">
        <v>90</v>
      </c>
      <c r="R69" s="28"/>
      <c r="S69" s="28"/>
      <c r="T69" s="28"/>
    </row>
    <row r="70" spans="2:20" ht="21" customHeight="1">
      <c r="B70" s="4" t="s">
        <v>16</v>
      </c>
      <c r="E70" s="30">
        <f>E71</f>
        <v>3552</v>
      </c>
      <c r="F70" s="30">
        <f>F71</f>
        <v>1700</v>
      </c>
      <c r="G70" s="30">
        <f>G71</f>
        <v>1852</v>
      </c>
      <c r="H70" s="30">
        <v>3583</v>
      </c>
      <c r="I70" s="30">
        <v>1706</v>
      </c>
      <c r="J70" s="30">
        <v>1877</v>
      </c>
      <c r="K70" s="30">
        <f>K71</f>
        <v>3564</v>
      </c>
      <c r="L70" s="30">
        <f>L71</f>
        <v>1693</v>
      </c>
      <c r="M70" s="30">
        <f>M71</f>
        <v>1871</v>
      </c>
      <c r="N70" s="38" t="s">
        <v>22</v>
      </c>
      <c r="R70" s="28"/>
      <c r="S70" s="28"/>
      <c r="T70" s="28"/>
    </row>
    <row r="71" spans="1:20" ht="21" customHeight="1">
      <c r="A71" s="4" t="s">
        <v>91</v>
      </c>
      <c r="E71" s="29">
        <v>3552</v>
      </c>
      <c r="F71" s="29">
        <v>1700</v>
      </c>
      <c r="G71" s="29">
        <v>1852</v>
      </c>
      <c r="H71" s="29">
        <v>3583</v>
      </c>
      <c r="I71" s="29">
        <v>1706</v>
      </c>
      <c r="J71" s="29">
        <v>1877</v>
      </c>
      <c r="K71" s="29">
        <v>3564</v>
      </c>
      <c r="L71" s="29">
        <v>1693</v>
      </c>
      <c r="M71" s="29">
        <v>1871</v>
      </c>
      <c r="O71" s="4" t="s">
        <v>92</v>
      </c>
      <c r="R71" s="28"/>
      <c r="S71" s="28"/>
      <c r="T71" s="28"/>
    </row>
    <row r="72" spans="1:20" ht="21" customHeight="1">
      <c r="A72" s="4" t="s">
        <v>70</v>
      </c>
      <c r="E72" s="29">
        <v>30264</v>
      </c>
      <c r="F72" s="29">
        <v>14763</v>
      </c>
      <c r="G72" s="29">
        <v>15501</v>
      </c>
      <c r="H72" s="29">
        <v>30354</v>
      </c>
      <c r="I72" s="29">
        <v>14768</v>
      </c>
      <c r="J72" s="29">
        <v>15586</v>
      </c>
      <c r="K72" s="29">
        <v>30412</v>
      </c>
      <c r="L72" s="29">
        <v>14820</v>
      </c>
      <c r="M72" s="29">
        <v>15592</v>
      </c>
      <c r="N72" s="4" t="s">
        <v>37</v>
      </c>
      <c r="R72" s="28"/>
      <c r="S72" s="28"/>
      <c r="T72" s="28"/>
    </row>
    <row r="73" spans="1:20" ht="21" customHeight="1">
      <c r="A73" s="4" t="s">
        <v>93</v>
      </c>
      <c r="D73" s="31"/>
      <c r="E73" s="29">
        <v>28065</v>
      </c>
      <c r="F73" s="29">
        <v>13808</v>
      </c>
      <c r="G73" s="29">
        <v>14257</v>
      </c>
      <c r="H73" s="29">
        <v>28572</v>
      </c>
      <c r="I73" s="29">
        <v>13992</v>
      </c>
      <c r="J73" s="29">
        <v>14580</v>
      </c>
      <c r="K73" s="29">
        <f>K74+K78</f>
        <v>28819</v>
      </c>
      <c r="L73" s="29">
        <f>L74+L78</f>
        <v>14120</v>
      </c>
      <c r="M73" s="29">
        <f>M74+M78</f>
        <v>14699</v>
      </c>
      <c r="N73" s="4" t="s">
        <v>94</v>
      </c>
      <c r="R73" s="28"/>
      <c r="S73" s="28"/>
      <c r="T73" s="28"/>
    </row>
    <row r="74" spans="2:20" ht="21" customHeight="1">
      <c r="B74" s="4" t="s">
        <v>16</v>
      </c>
      <c r="D74" s="3"/>
      <c r="E74" s="30">
        <f>SUM(E75:E77)</f>
        <v>15901</v>
      </c>
      <c r="F74" s="30">
        <f>SUM(F75:F77)</f>
        <v>7775</v>
      </c>
      <c r="G74" s="30">
        <f>SUM(G75:G77)</f>
        <v>8126</v>
      </c>
      <c r="H74" s="30">
        <v>16275</v>
      </c>
      <c r="I74" s="30">
        <v>7924</v>
      </c>
      <c r="J74" s="30">
        <v>8351</v>
      </c>
      <c r="K74" s="30">
        <f>SUM(K75:K77)</f>
        <v>16386</v>
      </c>
      <c r="L74" s="30">
        <f>SUM(L75:L77)</f>
        <v>7984</v>
      </c>
      <c r="M74" s="30">
        <f>SUM(M75:M77)</f>
        <v>8402</v>
      </c>
      <c r="N74" s="38" t="s">
        <v>22</v>
      </c>
      <c r="R74" s="28"/>
      <c r="S74" s="28"/>
      <c r="T74" s="28"/>
    </row>
    <row r="75" spans="1:20" ht="21" customHeight="1">
      <c r="A75" s="33" t="s">
        <v>95</v>
      </c>
      <c r="B75" s="33"/>
      <c r="C75" s="32"/>
      <c r="D75" s="14"/>
      <c r="E75" s="29">
        <v>7245</v>
      </c>
      <c r="F75" s="29">
        <v>3459</v>
      </c>
      <c r="G75" s="29">
        <v>3786</v>
      </c>
      <c r="H75" s="29">
        <v>7555</v>
      </c>
      <c r="I75" s="29">
        <v>3581</v>
      </c>
      <c r="J75" s="29">
        <v>3974</v>
      </c>
      <c r="K75" s="29">
        <v>7614</v>
      </c>
      <c r="L75" s="29">
        <v>3613</v>
      </c>
      <c r="M75" s="29">
        <v>4001</v>
      </c>
      <c r="O75" s="4" t="s">
        <v>96</v>
      </c>
      <c r="R75" s="28"/>
      <c r="S75" s="28"/>
      <c r="T75" s="28"/>
    </row>
    <row r="76" spans="1:20" ht="21" customHeight="1">
      <c r="A76" s="4" t="s">
        <v>97</v>
      </c>
      <c r="E76" s="29">
        <v>4396</v>
      </c>
      <c r="F76" s="29">
        <v>2214</v>
      </c>
      <c r="G76" s="29">
        <v>2182</v>
      </c>
      <c r="H76" s="29">
        <v>4408</v>
      </c>
      <c r="I76" s="29">
        <v>2233</v>
      </c>
      <c r="J76" s="29">
        <v>2175</v>
      </c>
      <c r="K76" s="29">
        <v>4434</v>
      </c>
      <c r="L76" s="29">
        <v>2247</v>
      </c>
      <c r="M76" s="29">
        <v>2187</v>
      </c>
      <c r="O76" s="4" t="s">
        <v>98</v>
      </c>
      <c r="R76" s="28"/>
      <c r="S76" s="28"/>
      <c r="T76" s="28"/>
    </row>
    <row r="77" spans="1:20" ht="21" customHeight="1">
      <c r="A77" s="4" t="s">
        <v>99</v>
      </c>
      <c r="E77" s="29">
        <v>4260</v>
      </c>
      <c r="F77" s="29">
        <v>2102</v>
      </c>
      <c r="G77" s="29">
        <v>2158</v>
      </c>
      <c r="H77" s="29">
        <v>4312</v>
      </c>
      <c r="I77" s="29">
        <v>2110</v>
      </c>
      <c r="J77" s="29">
        <v>2202</v>
      </c>
      <c r="K77" s="29">
        <v>4338</v>
      </c>
      <c r="L77" s="29">
        <v>2124</v>
      </c>
      <c r="M77" s="29">
        <v>2214</v>
      </c>
      <c r="O77" s="4" t="s">
        <v>100</v>
      </c>
      <c r="R77" s="28"/>
      <c r="S77" s="28"/>
      <c r="T77" s="28"/>
    </row>
    <row r="78" spans="1:20" ht="21" customHeight="1">
      <c r="A78" s="4" t="s">
        <v>70</v>
      </c>
      <c r="E78" s="29">
        <v>12164</v>
      </c>
      <c r="F78" s="29">
        <v>6033</v>
      </c>
      <c r="G78" s="29">
        <v>6131</v>
      </c>
      <c r="H78" s="29">
        <v>12297</v>
      </c>
      <c r="I78" s="29">
        <v>6068</v>
      </c>
      <c r="J78" s="29">
        <v>6229</v>
      </c>
      <c r="K78" s="29">
        <v>12433</v>
      </c>
      <c r="L78" s="29">
        <v>6136</v>
      </c>
      <c r="M78" s="29">
        <v>6297</v>
      </c>
      <c r="N78" s="4" t="s">
        <v>37</v>
      </c>
      <c r="R78" s="28"/>
      <c r="S78" s="28"/>
      <c r="T78" s="28"/>
    </row>
    <row r="79" spans="1:20" ht="7.5" customHeight="1">
      <c r="A79" s="44"/>
      <c r="B79" s="44"/>
      <c r="C79" s="44"/>
      <c r="D79" s="44"/>
      <c r="E79" s="45"/>
      <c r="F79" s="45"/>
      <c r="G79" s="45"/>
      <c r="H79" s="45"/>
      <c r="I79" s="45"/>
      <c r="J79" s="45"/>
      <c r="K79" s="45"/>
      <c r="L79" s="45"/>
      <c r="M79" s="46"/>
      <c r="N79" s="44"/>
      <c r="O79" s="44"/>
      <c r="R79" s="28"/>
      <c r="S79" s="28"/>
      <c r="T79" s="28"/>
    </row>
    <row r="80" spans="1:15" ht="19.5" customHeight="1">
      <c r="A80" s="4" t="s">
        <v>101</v>
      </c>
      <c r="E80" s="39"/>
      <c r="F80" s="39"/>
      <c r="G80" s="39"/>
      <c r="H80" s="39"/>
      <c r="I80" s="39"/>
      <c r="J80" s="39"/>
      <c r="K80" s="39"/>
      <c r="L80" s="39"/>
      <c r="M80" s="39"/>
      <c r="N80" s="3"/>
      <c r="O80" s="3"/>
    </row>
    <row r="81" ht="19.5">
      <c r="B81" s="4" t="s">
        <v>102</v>
      </c>
    </row>
    <row r="83" ht="55.5" customHeight="1"/>
    <row r="84" ht="32.25" customHeight="1"/>
  </sheetData>
  <sheetProtection/>
  <mergeCells count="17">
    <mergeCell ref="A31:D33"/>
    <mergeCell ref="E31:G31"/>
    <mergeCell ref="H31:J31"/>
    <mergeCell ref="K31:M31"/>
    <mergeCell ref="N31:O33"/>
    <mergeCell ref="A60:D62"/>
    <mergeCell ref="E60:G60"/>
    <mergeCell ref="H60:J60"/>
    <mergeCell ref="K60:M60"/>
    <mergeCell ref="N60:O62"/>
    <mergeCell ref="A4:D6"/>
    <mergeCell ref="E4:G4"/>
    <mergeCell ref="H4:J4"/>
    <mergeCell ref="K4:M4"/>
    <mergeCell ref="N4:O6"/>
    <mergeCell ref="A7:D7"/>
    <mergeCell ref="N7:O7"/>
  </mergeCells>
  <printOptions/>
  <pageMargins left="0.37" right="0.17" top="0.46" bottom="0.52" header="0.47" footer="0.5118110236220472"/>
  <pageSetup horizontalDpi="1200" verticalDpi="1200" orientation="landscape" paperSize="9" scale="93" r:id="rId2"/>
  <rowBreaks count="2" manualBreakCount="2">
    <brk id="27" max="16" man="1"/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2017-08-15T03:37:26Z</cp:lastPrinted>
  <dcterms:created xsi:type="dcterms:W3CDTF">2017-08-15T03:36:38Z</dcterms:created>
  <dcterms:modified xsi:type="dcterms:W3CDTF">2017-08-15T03:37:44Z</dcterms:modified>
  <cp:category/>
  <cp:version/>
  <cp:contentType/>
  <cp:contentStatus/>
</cp:coreProperties>
</file>