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ัด60\บทที่1\"/>
    </mc:Choice>
  </mc:AlternateContent>
  <bookViews>
    <workbookView xWindow="0" yWindow="0" windowWidth="19200" windowHeight="11640"/>
  </bookViews>
  <sheets>
    <sheet name="T-1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H25" i="1"/>
  <c r="H24" i="1" s="1"/>
  <c r="G25" i="1"/>
  <c r="F25" i="1"/>
  <c r="E25" i="1"/>
  <c r="J24" i="1"/>
  <c r="I24" i="1"/>
  <c r="G24" i="1"/>
  <c r="F24" i="1"/>
  <c r="E24" i="1"/>
  <c r="M18" i="1"/>
  <c r="L18" i="1"/>
  <c r="K18" i="1"/>
  <c r="J18" i="1"/>
  <c r="I18" i="1"/>
  <c r="H18" i="1"/>
  <c r="G18" i="1"/>
  <c r="F18" i="1"/>
  <c r="E18" i="1"/>
  <c r="J17" i="1"/>
  <c r="I17" i="1"/>
  <c r="H17" i="1"/>
  <c r="G17" i="1"/>
  <c r="F17" i="1"/>
  <c r="E17" i="1"/>
  <c r="M12" i="1"/>
  <c r="L12" i="1"/>
  <c r="K12" i="1"/>
  <c r="J12" i="1"/>
  <c r="I12" i="1"/>
  <c r="H12" i="1"/>
  <c r="G12" i="1"/>
  <c r="F12" i="1"/>
  <c r="E12" i="1"/>
  <c r="J11" i="1"/>
  <c r="I11" i="1"/>
  <c r="H11" i="1"/>
  <c r="G11" i="1"/>
  <c r="F11" i="1"/>
  <c r="E1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<sst xmlns="http://schemas.openxmlformats.org/spreadsheetml/2006/main" count="83" uniqueCount="51">
  <si>
    <t>ตาราง</t>
  </si>
  <si>
    <t>ประชากรจากการทะเบียน จำแนกตามเพศ เขตการปกครอง เป็นรายอำเภอ พ.ศ. 2557 - 2559</t>
  </si>
  <si>
    <t>Table</t>
  </si>
  <si>
    <t>Population from Registration Record by Sex, Administration Zone and District: 2014 - 2016</t>
  </si>
  <si>
    <t>อำเภอและ</t>
  </si>
  <si>
    <t>2557 (2014)</t>
  </si>
  <si>
    <t>2558 (2015)</t>
  </si>
  <si>
    <t>2559 (2016)</t>
  </si>
  <si>
    <t>District and Administration Zone</t>
  </si>
  <si>
    <t>เขตการปกครอง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</si>
  <si>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</si>
  <si>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</si>
  <si>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</si>
  <si>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</si>
  <si>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</si>
  <si>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</si>
  <si>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</si>
  <si>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ในเขตเทศบาล</t>
  </si>
  <si>
    <t>Municipal area</t>
  </si>
  <si>
    <t xml:space="preserve">    นอกเขตเทศบาล</t>
  </si>
  <si>
    <t>Non - municipal area</t>
  </si>
  <si>
    <t>อำเภอเมืองสมุทรสาคร</t>
  </si>
  <si>
    <t xml:space="preserve"> Mueang Samut Sakhon District</t>
  </si>
  <si>
    <t xml:space="preserve">      เทศบาลนครสมุทรสาคร</t>
  </si>
  <si>
    <t>Samut Sakhon City Municipality</t>
  </si>
  <si>
    <t xml:space="preserve">      เทศบาลตำบลบางปลา</t>
  </si>
  <si>
    <t>Bang Pla Subdistrict Municipality</t>
  </si>
  <si>
    <t xml:space="preserve">      เทศบาลตำบลนาดี</t>
  </si>
  <si>
    <t>Na Di Subdistrict Municipality</t>
  </si>
  <si>
    <t>อำเภอกระทุ่มแบน</t>
  </si>
  <si>
    <t xml:space="preserve"> Krathum Baen District</t>
  </si>
  <si>
    <t xml:space="preserve">      เทศบาลเมืองกระทุ่มแบน</t>
  </si>
  <si>
    <t>Krathum Baen Town Municipality</t>
  </si>
  <si>
    <t xml:space="preserve">      เทศบาลเมืองอ้อมน้อย</t>
  </si>
  <si>
    <t>Om Noi Town Municipality</t>
  </si>
  <si>
    <t xml:space="preserve">      เทศบาลตำบลสวนหลวง</t>
  </si>
  <si>
    <t>Suan Luang Subdistrict Municipality</t>
  </si>
  <si>
    <t xml:space="preserve">      เทศบาลตำบลดอนไก่ดี</t>
  </si>
  <si>
    <t>-</t>
  </si>
  <si>
    <t>Don Kaikee</t>
  </si>
  <si>
    <t>อำเภอบ้านแพ้ว</t>
  </si>
  <si>
    <t>Ban Phaeo District</t>
  </si>
  <si>
    <t xml:space="preserve">   ในเขตเทศบาล</t>
  </si>
  <si>
    <t xml:space="preserve">      เทศบาลตำบลเกษตรพัฒนา</t>
  </si>
  <si>
    <t>Kaset Phatthana Subdistrict Municipality</t>
  </si>
  <si>
    <t xml:space="preserve">      เทศบาลตำบลบ้านแพ้ว</t>
  </si>
  <si>
    <t>Ban Phaeo Subdistrict Municipality</t>
  </si>
  <si>
    <t xml:space="preserve">      เทศบาลตำบลหลักห้า</t>
  </si>
  <si>
    <t>Lak Ha Subdistrict Municipality</t>
  </si>
  <si>
    <t xml:space="preserve">        ที่มา:  กรมการปกครอง  กระทรวงมหาดไทย</t>
  </si>
  <si>
    <t xml:space="preserve">    Source: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</si>
</sst>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_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0.5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6" fillId="0" borderId="2" xfId="0" applyFont="1" applyBorder="1"/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7" xfId="0" applyFont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187" fontId="7" fillId="0" borderId="9" xfId="0" applyNumberFormat="1" applyFont="1" applyBorder="1"/>
    <xf numFmtId="0" fontId="2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87" fontId="4" fillId="0" borderId="9" xfId="0" applyNumberFormat="1" applyFont="1" applyBorder="1"/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0" xfId="0" applyFont="1"/>
    <xf numFmtId="187" fontId="4" fillId="0" borderId="10" xfId="0" applyNumberFormat="1" applyFont="1" applyBorder="1"/>
    <xf numFmtId="0" fontId="5" fillId="0" borderId="7" xfId="0" applyFont="1" applyBorder="1" applyAlignment="1" applyProtection="1">
      <alignment vertical="center"/>
      <protection locked="0"/>
    </xf>
    <xf numFmtId="43" fontId="4" fillId="0" borderId="9" xfId="1" applyFont="1" applyBorder="1" applyAlignment="1">
      <alignment horizontal="right"/>
    </xf>
    <xf numFmtId="0" fontId="4" fillId="2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Border="1" applyProtection="1"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3" fontId="5" fillId="0" borderId="11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Protection="1">
      <protection locked="0"/>
    </xf>
    <xf numFmtId="188" fontId="4" fillId="0" borderId="13" xfId="1" applyNumberFormat="1" applyFont="1" applyBorder="1" applyAlignment="1" applyProtection="1">
      <alignment horizontal="right" vertical="center"/>
      <protection locked="0"/>
    </xf>
    <xf numFmtId="187" fontId="4" fillId="0" borderId="13" xfId="0" applyNumberFormat="1" applyFont="1" applyBorder="1"/>
    <xf numFmtId="0" fontId="4" fillId="0" borderId="13" xfId="0" applyFont="1" applyBorder="1" applyProtection="1"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3"/>
  <sheetViews>
    <sheetView showGridLines="0" tabSelected="1" zoomScaleNormal="100" workbookViewId="0">
      <selection activeCell="F32" sqref="F32"/>
    </sheetView>
  </sheetViews>
  <sheetFormatPr defaultRowHeight="21.75" x14ac:dyDescent="0.5"/>
  <cols>
    <col min="1" max="1" width="6" style="6" customWidth="1"/>
    <col min="2" max="2" width="5.5703125" style="6" customWidth="1"/>
    <col min="3" max="3" width="4.5703125" style="6" customWidth="1"/>
    <col min="4" max="4" width="11.28515625" style="6" customWidth="1"/>
    <col min="5" max="13" width="9.7109375" style="6" customWidth="1"/>
    <col min="14" max="14" width="0.85546875" style="6" customWidth="1"/>
    <col min="15" max="15" width="27.7109375" style="6" customWidth="1"/>
    <col min="16" max="16" width="1.85546875" style="6" customWidth="1"/>
    <col min="17" max="17" width="11.140625" style="6" customWidth="1"/>
    <col min="18" max="16384" width="9.140625" style="6"/>
  </cols>
  <sheetData>
    <row r="1" spans="1:19" s="1" customFormat="1" ht="23.1" customHeight="1" x14ac:dyDescent="0.5">
      <c r="B1" s="2" t="s">
        <v>0</v>
      </c>
      <c r="C1" s="3">
        <v>1.2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1">
        <v>4</v>
      </c>
    </row>
    <row r="2" spans="1:19" s="4" customFormat="1" ht="23.1" customHeight="1" x14ac:dyDescent="0.5">
      <c r="B2" s="2" t="s">
        <v>2</v>
      </c>
      <c r="C2" s="3">
        <v>1.2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6" customHeight="1" x14ac:dyDescent="0.5"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  <c r="P3" s="8"/>
      <c r="Q3" s="8"/>
    </row>
    <row r="4" spans="1:19" s="9" customFormat="1" ht="18" customHeight="1" x14ac:dyDescent="0.5">
      <c r="B4" s="10" t="s">
        <v>4</v>
      </c>
      <c r="C4" s="11"/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6" t="s">
        <v>8</v>
      </c>
      <c r="O4" s="17"/>
      <c r="P4" s="18"/>
      <c r="Q4" s="18"/>
    </row>
    <row r="5" spans="1:19" s="9" customFormat="1" ht="18" customHeight="1" x14ac:dyDescent="0.45">
      <c r="B5" s="19" t="s">
        <v>9</v>
      </c>
      <c r="C5" s="20"/>
      <c r="D5" s="21"/>
      <c r="E5" s="22" t="s">
        <v>10</v>
      </c>
      <c r="F5" s="23" t="s">
        <v>11</v>
      </c>
      <c r="G5" s="24" t="s">
        <v>12</v>
      </c>
      <c r="H5" s="22" t="s">
        <v>10</v>
      </c>
      <c r="I5" s="23" t="s">
        <v>11</v>
      </c>
      <c r="J5" s="24" t="s">
        <v>12</v>
      </c>
      <c r="K5" s="22" t="s">
        <v>10</v>
      </c>
      <c r="L5" s="23" t="s">
        <v>11</v>
      </c>
      <c r="M5" s="24" t="s">
        <v>12</v>
      </c>
      <c r="N5" s="25"/>
      <c r="O5" s="26"/>
      <c r="P5" s="18"/>
      <c r="Q5" s="18"/>
    </row>
    <row r="6" spans="1:19" s="9" customFormat="1" ht="18" customHeight="1" x14ac:dyDescent="0.45">
      <c r="B6" s="27"/>
      <c r="C6" s="27"/>
      <c r="D6" s="28"/>
      <c r="E6" s="29" t="s">
        <v>13</v>
      </c>
      <c r="F6" s="29" t="s">
        <v>14</v>
      </c>
      <c r="G6" s="30" t="s">
        <v>15</v>
      </c>
      <c r="H6" s="29" t="s">
        <v>13</v>
      </c>
      <c r="I6" s="29" t="s">
        <v>14</v>
      </c>
      <c r="J6" s="30" t="s">
        <v>15</v>
      </c>
      <c r="K6" s="29" t="s">
        <v>13</v>
      </c>
      <c r="L6" s="29" t="s">
        <v>14</v>
      </c>
      <c r="M6" s="30" t="s">
        <v>15</v>
      </c>
      <c r="N6" s="31"/>
      <c r="O6" s="32"/>
      <c r="P6" s="18"/>
      <c r="Q6" s="18"/>
    </row>
    <row r="7" spans="1:19" s="33" customFormat="1" ht="6" customHeight="1" x14ac:dyDescent="0.45"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6"/>
      <c r="O7" s="36"/>
      <c r="P7" s="18"/>
      <c r="Q7" s="18"/>
      <c r="R7" s="9"/>
      <c r="S7" s="9"/>
    </row>
    <row r="8" spans="1:19" s="33" customFormat="1" ht="17.100000000000001" customHeight="1" x14ac:dyDescent="0.45">
      <c r="B8" s="37" t="s">
        <v>16</v>
      </c>
      <c r="C8" s="37"/>
      <c r="D8" s="38"/>
      <c r="E8" s="39">
        <f t="shared" ref="E8:J8" si="0">SUM(E9:E10)</f>
        <v>531887</v>
      </c>
      <c r="F8" s="39">
        <f t="shared" si="0"/>
        <v>256880</v>
      </c>
      <c r="G8" s="39">
        <f t="shared" si="0"/>
        <v>275007</v>
      </c>
      <c r="H8" s="39">
        <f t="shared" si="0"/>
        <v>545454</v>
      </c>
      <c r="I8" s="39">
        <f t="shared" si="0"/>
        <v>263436</v>
      </c>
      <c r="J8" s="39">
        <f t="shared" si="0"/>
        <v>282018</v>
      </c>
      <c r="K8" s="39">
        <v>556719</v>
      </c>
      <c r="L8" s="39">
        <v>268832</v>
      </c>
      <c r="M8" s="39">
        <v>287887</v>
      </c>
      <c r="N8" s="40" t="s">
        <v>13</v>
      </c>
      <c r="O8" s="40"/>
      <c r="P8" s="41"/>
      <c r="Q8" s="41"/>
    </row>
    <row r="9" spans="1:19" s="9" customFormat="1" ht="17.100000000000001" customHeight="1" x14ac:dyDescent="0.45">
      <c r="B9" s="42" t="s">
        <v>17</v>
      </c>
      <c r="C9" s="43"/>
      <c r="D9" s="44"/>
      <c r="E9" s="45">
        <v>243188</v>
      </c>
      <c r="F9" s="45">
        <v>117699</v>
      </c>
      <c r="G9" s="45">
        <v>125489</v>
      </c>
      <c r="H9" s="45">
        <v>250587</v>
      </c>
      <c r="I9" s="45">
        <v>121317</v>
      </c>
      <c r="J9" s="45">
        <v>129270</v>
      </c>
      <c r="K9" s="45">
        <v>256990</v>
      </c>
      <c r="L9" s="45">
        <v>124499</v>
      </c>
      <c r="M9" s="45">
        <v>132491</v>
      </c>
      <c r="N9" s="46"/>
      <c r="O9" s="47" t="s">
        <v>18</v>
      </c>
      <c r="P9" s="18"/>
      <c r="Q9" s="18"/>
    </row>
    <row r="10" spans="1:19" s="9" customFormat="1" ht="17.100000000000001" customHeight="1" x14ac:dyDescent="0.45">
      <c r="B10" s="48" t="s">
        <v>19</v>
      </c>
      <c r="C10" s="43"/>
      <c r="D10" s="44"/>
      <c r="E10" s="45">
        <v>288699</v>
      </c>
      <c r="F10" s="45">
        <v>139181</v>
      </c>
      <c r="G10" s="45">
        <v>149518</v>
      </c>
      <c r="H10" s="45">
        <v>294867</v>
      </c>
      <c r="I10" s="45">
        <v>142119</v>
      </c>
      <c r="J10" s="45">
        <v>152748</v>
      </c>
      <c r="K10" s="45">
        <v>299729</v>
      </c>
      <c r="L10" s="45">
        <v>144333</v>
      </c>
      <c r="M10" s="45">
        <v>155396</v>
      </c>
      <c r="N10" s="46"/>
      <c r="O10" s="47" t="s">
        <v>20</v>
      </c>
      <c r="P10" s="18"/>
      <c r="Q10" s="18"/>
    </row>
    <row r="11" spans="1:19" s="9" customFormat="1" ht="17.100000000000001" customHeight="1" x14ac:dyDescent="0.45">
      <c r="B11" s="49" t="s">
        <v>21</v>
      </c>
      <c r="C11" s="43"/>
      <c r="D11" s="44"/>
      <c r="E11" s="45">
        <f t="shared" ref="E11:J11" si="1">SUM(E12+E16)</f>
        <v>270345</v>
      </c>
      <c r="F11" s="45">
        <f t="shared" si="1"/>
        <v>130116</v>
      </c>
      <c r="G11" s="45">
        <f t="shared" si="1"/>
        <v>140229</v>
      </c>
      <c r="H11" s="45">
        <f t="shared" si="1"/>
        <v>278925</v>
      </c>
      <c r="I11" s="45">
        <f t="shared" si="1"/>
        <v>134379</v>
      </c>
      <c r="J11" s="45">
        <f t="shared" si="1"/>
        <v>144546</v>
      </c>
      <c r="K11" s="45">
        <v>286180</v>
      </c>
      <c r="L11" s="45">
        <v>137911</v>
      </c>
      <c r="M11" s="45">
        <v>148269</v>
      </c>
      <c r="N11" s="46"/>
      <c r="O11" s="42" t="s">
        <v>22</v>
      </c>
      <c r="P11" s="18"/>
      <c r="Q11" s="18"/>
    </row>
    <row r="12" spans="1:19" s="9" customFormat="1" ht="17.100000000000001" customHeight="1" x14ac:dyDescent="0.45">
      <c r="A12" s="50"/>
      <c r="B12" s="50" t="s">
        <v>17</v>
      </c>
      <c r="C12" s="50"/>
      <c r="D12" s="50"/>
      <c r="E12" s="51">
        <f t="shared" ref="E12:J12" si="2">SUM(E13:E15)</f>
        <v>90082</v>
      </c>
      <c r="F12" s="51">
        <f t="shared" si="2"/>
        <v>43604</v>
      </c>
      <c r="G12" s="51">
        <f t="shared" si="2"/>
        <v>46478</v>
      </c>
      <c r="H12" s="51">
        <f t="shared" si="2"/>
        <v>94229</v>
      </c>
      <c r="I12" s="51">
        <f t="shared" si="2"/>
        <v>45741</v>
      </c>
      <c r="J12" s="45">
        <f t="shared" si="2"/>
        <v>48488</v>
      </c>
      <c r="K12" s="51">
        <f>SUM(K13:K16)</f>
        <v>286180</v>
      </c>
      <c r="L12" s="51">
        <f>SUM(L13:L16)</f>
        <v>137911</v>
      </c>
      <c r="M12" s="45">
        <f>SUM(M13:M16)</f>
        <v>148269</v>
      </c>
      <c r="N12" s="50"/>
      <c r="O12" s="50" t="s">
        <v>18</v>
      </c>
      <c r="P12" s="18"/>
      <c r="Q12" s="18"/>
    </row>
    <row r="13" spans="1:19" s="9" customFormat="1" ht="17.100000000000001" customHeight="1" x14ac:dyDescent="0.45">
      <c r="B13" s="49" t="s">
        <v>23</v>
      </c>
      <c r="C13" s="43"/>
      <c r="D13" s="44"/>
      <c r="E13" s="45">
        <v>60103</v>
      </c>
      <c r="F13" s="45">
        <v>29306</v>
      </c>
      <c r="G13" s="45">
        <v>30797</v>
      </c>
      <c r="H13" s="45">
        <v>63252</v>
      </c>
      <c r="I13" s="45">
        <v>30964</v>
      </c>
      <c r="J13" s="45">
        <v>32288</v>
      </c>
      <c r="K13" s="45">
        <v>65781</v>
      </c>
      <c r="L13" s="45">
        <v>32272</v>
      </c>
      <c r="M13" s="45">
        <v>33509</v>
      </c>
      <c r="N13" s="46"/>
      <c r="O13" s="42" t="s">
        <v>24</v>
      </c>
      <c r="P13" s="18"/>
      <c r="Q13" s="18"/>
    </row>
    <row r="14" spans="1:19" s="9" customFormat="1" ht="17.100000000000001" customHeight="1" x14ac:dyDescent="0.45">
      <c r="B14" s="49" t="s">
        <v>25</v>
      </c>
      <c r="C14" s="43"/>
      <c r="D14" s="44"/>
      <c r="E14" s="45">
        <v>5635</v>
      </c>
      <c r="F14" s="45">
        <v>2782</v>
      </c>
      <c r="G14" s="45">
        <v>2853</v>
      </c>
      <c r="H14" s="45">
        <v>5688</v>
      </c>
      <c r="I14" s="45">
        <v>2817</v>
      </c>
      <c r="J14" s="45">
        <v>2871</v>
      </c>
      <c r="K14" s="45">
        <v>5784</v>
      </c>
      <c r="L14" s="45">
        <v>2861</v>
      </c>
      <c r="M14" s="45">
        <v>2923</v>
      </c>
      <c r="N14" s="46"/>
      <c r="O14" s="42" t="s">
        <v>26</v>
      </c>
      <c r="P14" s="18"/>
      <c r="Q14" s="18"/>
    </row>
    <row r="15" spans="1:19" s="9" customFormat="1" ht="17.100000000000001" customHeight="1" x14ac:dyDescent="0.45">
      <c r="B15" s="52" t="s">
        <v>27</v>
      </c>
      <c r="C15" s="43"/>
      <c r="D15" s="44"/>
      <c r="E15" s="45">
        <v>24344</v>
      </c>
      <c r="F15" s="45">
        <v>11516</v>
      </c>
      <c r="G15" s="45">
        <v>12828</v>
      </c>
      <c r="H15" s="45">
        <v>25289</v>
      </c>
      <c r="I15" s="45">
        <v>11960</v>
      </c>
      <c r="J15" s="45">
        <v>13329</v>
      </c>
      <c r="K15" s="45">
        <v>26094</v>
      </c>
      <c r="L15" s="45">
        <v>12317</v>
      </c>
      <c r="M15" s="45">
        <v>13777</v>
      </c>
      <c r="N15" s="46"/>
      <c r="O15" s="43" t="s">
        <v>28</v>
      </c>
      <c r="P15" s="18"/>
      <c r="Q15" s="18"/>
    </row>
    <row r="16" spans="1:19" s="9" customFormat="1" ht="17.100000000000001" customHeight="1" x14ac:dyDescent="0.45">
      <c r="B16" s="49" t="s">
        <v>19</v>
      </c>
      <c r="C16" s="36"/>
      <c r="D16" s="44"/>
      <c r="E16" s="45">
        <v>180263</v>
      </c>
      <c r="F16" s="45">
        <v>86512</v>
      </c>
      <c r="G16" s="45">
        <v>93751</v>
      </c>
      <c r="H16" s="45">
        <v>184696</v>
      </c>
      <c r="I16" s="45">
        <v>88638</v>
      </c>
      <c r="J16" s="45">
        <v>96058</v>
      </c>
      <c r="K16" s="45">
        <v>188521</v>
      </c>
      <c r="L16" s="45">
        <v>90461</v>
      </c>
      <c r="M16" s="45">
        <v>98060</v>
      </c>
      <c r="N16" s="46"/>
      <c r="O16" s="42" t="s">
        <v>20</v>
      </c>
      <c r="P16" s="18"/>
      <c r="Q16" s="18"/>
    </row>
    <row r="17" spans="2:19" s="9" customFormat="1" ht="17.100000000000001" customHeight="1" x14ac:dyDescent="0.45">
      <c r="B17" s="49" t="s">
        <v>29</v>
      </c>
      <c r="C17" s="43"/>
      <c r="D17" s="43"/>
      <c r="E17" s="45">
        <f t="shared" ref="E17:J17" si="3">SUM(E18+E23)</f>
        <v>165541</v>
      </c>
      <c r="F17" s="45">
        <f t="shared" si="3"/>
        <v>80227</v>
      </c>
      <c r="G17" s="45">
        <f t="shared" si="3"/>
        <v>85314</v>
      </c>
      <c r="H17" s="45">
        <f t="shared" si="3"/>
        <v>169524</v>
      </c>
      <c r="I17" s="45">
        <f t="shared" si="3"/>
        <v>82131</v>
      </c>
      <c r="J17" s="45">
        <f t="shared" si="3"/>
        <v>87393</v>
      </c>
      <c r="K17" s="45">
        <v>172710</v>
      </c>
      <c r="L17" s="45">
        <v>83694</v>
      </c>
      <c r="M17" s="45">
        <v>89016</v>
      </c>
      <c r="N17" s="46"/>
      <c r="O17" s="42" t="s">
        <v>30</v>
      </c>
      <c r="P17" s="18"/>
      <c r="Q17" s="18"/>
    </row>
    <row r="18" spans="2:19" s="9" customFormat="1" ht="17.100000000000001" customHeight="1" x14ac:dyDescent="0.45">
      <c r="B18" s="50" t="s">
        <v>17</v>
      </c>
      <c r="C18" s="50"/>
      <c r="D18" s="50"/>
      <c r="E18" s="51">
        <f t="shared" ref="E18:J18" si="4">SUM(E19:E22)</f>
        <v>104679</v>
      </c>
      <c r="F18" s="51">
        <f t="shared" si="4"/>
        <v>50556</v>
      </c>
      <c r="G18" s="51">
        <f t="shared" si="4"/>
        <v>54123</v>
      </c>
      <c r="H18" s="51">
        <f t="shared" si="4"/>
        <v>107376</v>
      </c>
      <c r="I18" s="51">
        <f t="shared" si="4"/>
        <v>51846</v>
      </c>
      <c r="J18" s="45">
        <f t="shared" si="4"/>
        <v>55530</v>
      </c>
      <c r="K18" s="51">
        <f>SUM(K19:K22)</f>
        <v>109972</v>
      </c>
      <c r="L18" s="51">
        <f>SUM(L19:L22)</f>
        <v>53178</v>
      </c>
      <c r="M18" s="45">
        <f>SUM(M19:M22)</f>
        <v>56794</v>
      </c>
      <c r="N18" s="50"/>
      <c r="O18" s="50" t="s">
        <v>18</v>
      </c>
      <c r="P18" s="18"/>
      <c r="Q18" s="18"/>
    </row>
    <row r="19" spans="2:19" s="9" customFormat="1" ht="17.100000000000001" customHeight="1" x14ac:dyDescent="0.45">
      <c r="B19" s="49" t="s">
        <v>31</v>
      </c>
      <c r="C19" s="43"/>
      <c r="D19" s="36"/>
      <c r="E19" s="45">
        <v>21904</v>
      </c>
      <c r="F19" s="45">
        <v>10412</v>
      </c>
      <c r="G19" s="45">
        <v>11492</v>
      </c>
      <c r="H19" s="45">
        <v>23689</v>
      </c>
      <c r="I19" s="45">
        <v>11328</v>
      </c>
      <c r="J19" s="45">
        <v>12361</v>
      </c>
      <c r="K19" s="45">
        <v>25124</v>
      </c>
      <c r="L19" s="45">
        <v>12087</v>
      </c>
      <c r="M19" s="45">
        <v>13037</v>
      </c>
      <c r="N19" s="46"/>
      <c r="O19" s="42" t="s">
        <v>32</v>
      </c>
      <c r="P19" s="18"/>
      <c r="Q19" s="18"/>
    </row>
    <row r="20" spans="2:19" s="9" customFormat="1" ht="17.100000000000001" customHeight="1" x14ac:dyDescent="0.45">
      <c r="B20" s="49" t="s">
        <v>33</v>
      </c>
      <c r="C20" s="43"/>
      <c r="D20" s="44"/>
      <c r="E20" s="45">
        <v>52457</v>
      </c>
      <c r="F20" s="45">
        <v>25048</v>
      </c>
      <c r="G20" s="45">
        <v>27409</v>
      </c>
      <c r="H20" s="45">
        <v>52715</v>
      </c>
      <c r="I20" s="45">
        <v>25110</v>
      </c>
      <c r="J20" s="45">
        <v>27605</v>
      </c>
      <c r="K20" s="45">
        <v>53253</v>
      </c>
      <c r="L20" s="45">
        <v>25313</v>
      </c>
      <c r="M20" s="45">
        <v>27940</v>
      </c>
      <c r="N20" s="46"/>
      <c r="O20" s="42" t="s">
        <v>34</v>
      </c>
      <c r="P20" s="18"/>
      <c r="Q20" s="18"/>
    </row>
    <row r="21" spans="2:19" s="9" customFormat="1" ht="17.100000000000001" customHeight="1" x14ac:dyDescent="0.45">
      <c r="B21" s="52" t="s">
        <v>35</v>
      </c>
      <c r="C21" s="43"/>
      <c r="D21" s="44"/>
      <c r="E21" s="45">
        <v>30318</v>
      </c>
      <c r="F21" s="45">
        <v>15096</v>
      </c>
      <c r="G21" s="45">
        <v>15222</v>
      </c>
      <c r="H21" s="45">
        <v>30972</v>
      </c>
      <c r="I21" s="45">
        <v>15408</v>
      </c>
      <c r="J21" s="45">
        <v>15564</v>
      </c>
      <c r="K21" s="45">
        <v>31595</v>
      </c>
      <c r="L21" s="45">
        <v>15778</v>
      </c>
      <c r="M21" s="45">
        <v>15817</v>
      </c>
      <c r="N21" s="46"/>
      <c r="O21" s="43" t="s">
        <v>36</v>
      </c>
      <c r="P21" s="18"/>
      <c r="Q21" s="18"/>
    </row>
    <row r="22" spans="2:19" s="9" customFormat="1" ht="17.100000000000001" customHeight="1" x14ac:dyDescent="0.45">
      <c r="B22" s="52" t="s">
        <v>37</v>
      </c>
      <c r="C22" s="43"/>
      <c r="D22" s="44"/>
      <c r="E22" s="53" t="s">
        <v>38</v>
      </c>
      <c r="F22" s="53" t="s">
        <v>38</v>
      </c>
      <c r="G22" s="53" t="s">
        <v>38</v>
      </c>
      <c r="H22" s="53" t="s">
        <v>38</v>
      </c>
      <c r="I22" s="53" t="s">
        <v>38</v>
      </c>
      <c r="J22" s="53" t="s">
        <v>38</v>
      </c>
      <c r="K22" s="53" t="s">
        <v>38</v>
      </c>
      <c r="L22" s="53" t="s">
        <v>38</v>
      </c>
      <c r="M22" s="53" t="s">
        <v>38</v>
      </c>
      <c r="N22" s="46"/>
      <c r="O22" s="54" t="s">
        <v>39</v>
      </c>
      <c r="P22" s="18"/>
      <c r="Q22" s="18"/>
    </row>
    <row r="23" spans="2:19" s="9" customFormat="1" ht="17.100000000000001" customHeight="1" x14ac:dyDescent="0.45">
      <c r="B23" s="49" t="s">
        <v>19</v>
      </c>
      <c r="C23" s="43"/>
      <c r="D23" s="44"/>
      <c r="E23" s="45">
        <v>60862</v>
      </c>
      <c r="F23" s="45">
        <v>29671</v>
      </c>
      <c r="G23" s="45">
        <v>31191</v>
      </c>
      <c r="H23" s="45">
        <v>62148</v>
      </c>
      <c r="I23" s="45">
        <v>30285</v>
      </c>
      <c r="J23" s="45">
        <v>31863</v>
      </c>
      <c r="K23" s="45">
        <v>62738</v>
      </c>
      <c r="L23" s="45">
        <v>30516</v>
      </c>
      <c r="M23" s="45">
        <v>32222</v>
      </c>
      <c r="N23" s="46"/>
      <c r="O23" s="42" t="s">
        <v>20</v>
      </c>
      <c r="P23" s="18"/>
      <c r="Q23" s="18"/>
    </row>
    <row r="24" spans="2:19" s="9" customFormat="1" ht="17.100000000000001" customHeight="1" x14ac:dyDescent="0.45">
      <c r="B24" s="49" t="s">
        <v>40</v>
      </c>
      <c r="C24" s="36"/>
      <c r="D24" s="44"/>
      <c r="E24" s="45">
        <f t="shared" ref="E24:J24" si="5">SUM(E25+E29)</f>
        <v>96001</v>
      </c>
      <c r="F24" s="45">
        <f t="shared" si="5"/>
        <v>46537</v>
      </c>
      <c r="G24" s="45">
        <f t="shared" si="5"/>
        <v>49464</v>
      </c>
      <c r="H24" s="45">
        <f t="shared" si="5"/>
        <v>97005</v>
      </c>
      <c r="I24" s="45">
        <f t="shared" si="5"/>
        <v>46926</v>
      </c>
      <c r="J24" s="45">
        <f t="shared" si="5"/>
        <v>50079</v>
      </c>
      <c r="K24" s="45">
        <v>97829</v>
      </c>
      <c r="L24" s="45">
        <v>47227</v>
      </c>
      <c r="M24" s="45">
        <v>50602</v>
      </c>
      <c r="N24" s="46"/>
      <c r="O24" s="42" t="s">
        <v>41</v>
      </c>
      <c r="P24" s="18"/>
      <c r="Q24" s="18"/>
    </row>
    <row r="25" spans="2:19" s="9" customFormat="1" ht="17.100000000000001" customHeight="1" x14ac:dyDescent="0.45">
      <c r="B25" s="50" t="s">
        <v>42</v>
      </c>
      <c r="C25" s="50"/>
      <c r="D25" s="50"/>
      <c r="E25" s="51">
        <f t="shared" ref="E25:J25" si="6">SUM(E26:E28)</f>
        <v>48427</v>
      </c>
      <c r="F25" s="51">
        <f t="shared" si="6"/>
        <v>23539</v>
      </c>
      <c r="G25" s="51">
        <f t="shared" si="6"/>
        <v>24888</v>
      </c>
      <c r="H25" s="51">
        <f t="shared" si="6"/>
        <v>48982</v>
      </c>
      <c r="I25" s="51">
        <f t="shared" si="6"/>
        <v>23730</v>
      </c>
      <c r="J25" s="45">
        <f t="shared" si="6"/>
        <v>25252</v>
      </c>
      <c r="K25" s="51">
        <f>SUM(K26:K28)</f>
        <v>49359</v>
      </c>
      <c r="L25" s="51">
        <f>SUM(L26:L28)</f>
        <v>23871</v>
      </c>
      <c r="M25" s="45">
        <f>SUM(M26:M28)</f>
        <v>25488</v>
      </c>
      <c r="N25" s="50"/>
      <c r="O25" s="50" t="s">
        <v>18</v>
      </c>
      <c r="P25" s="18"/>
      <c r="Q25" s="18"/>
    </row>
    <row r="26" spans="2:19" s="9" customFormat="1" ht="17.100000000000001" customHeight="1" x14ac:dyDescent="0.45">
      <c r="B26" s="49" t="s">
        <v>43</v>
      </c>
      <c r="C26" s="36"/>
      <c r="D26" s="44"/>
      <c r="E26" s="45">
        <v>4920</v>
      </c>
      <c r="F26" s="45">
        <v>2370</v>
      </c>
      <c r="G26" s="45">
        <v>2550</v>
      </c>
      <c r="H26" s="45">
        <v>4998</v>
      </c>
      <c r="I26" s="45">
        <v>2394</v>
      </c>
      <c r="J26" s="45">
        <v>2604</v>
      </c>
      <c r="K26" s="45">
        <v>5030</v>
      </c>
      <c r="L26" s="45">
        <v>2413</v>
      </c>
      <c r="M26" s="45">
        <v>2617</v>
      </c>
      <c r="N26" s="46"/>
      <c r="O26" s="55" t="s">
        <v>44</v>
      </c>
      <c r="P26" s="18"/>
      <c r="Q26" s="18"/>
    </row>
    <row r="27" spans="2:19" s="9" customFormat="1" ht="17.100000000000001" customHeight="1" x14ac:dyDescent="0.45">
      <c r="B27" s="49" t="s">
        <v>45</v>
      </c>
      <c r="C27" s="43"/>
      <c r="D27" s="43"/>
      <c r="E27" s="45">
        <v>3020</v>
      </c>
      <c r="F27" s="45">
        <v>1444</v>
      </c>
      <c r="G27" s="45">
        <v>1576</v>
      </c>
      <c r="H27" s="45">
        <v>3095</v>
      </c>
      <c r="I27" s="45">
        <v>1456</v>
      </c>
      <c r="J27" s="45">
        <v>1639</v>
      </c>
      <c r="K27" s="45">
        <v>3156</v>
      </c>
      <c r="L27" s="45">
        <v>1484</v>
      </c>
      <c r="M27" s="45">
        <v>1672</v>
      </c>
      <c r="N27" s="46"/>
      <c r="O27" s="42" t="s">
        <v>46</v>
      </c>
      <c r="P27" s="18"/>
      <c r="Q27" s="18"/>
    </row>
    <row r="28" spans="2:19" s="9" customFormat="1" ht="17.100000000000001" customHeight="1" x14ac:dyDescent="0.45">
      <c r="B28" s="42" t="s">
        <v>47</v>
      </c>
      <c r="C28" s="43"/>
      <c r="D28" s="36"/>
      <c r="E28" s="45">
        <v>40487</v>
      </c>
      <c r="F28" s="45">
        <v>19725</v>
      </c>
      <c r="G28" s="45">
        <v>20762</v>
      </c>
      <c r="H28" s="45">
        <v>40889</v>
      </c>
      <c r="I28" s="45">
        <v>19880</v>
      </c>
      <c r="J28" s="45">
        <v>21009</v>
      </c>
      <c r="K28" s="45">
        <v>41173</v>
      </c>
      <c r="L28" s="45">
        <v>19974</v>
      </c>
      <c r="M28" s="45">
        <v>21199</v>
      </c>
      <c r="N28" s="46"/>
      <c r="O28" s="42" t="s">
        <v>48</v>
      </c>
      <c r="P28" s="18"/>
      <c r="Q28" s="18"/>
    </row>
    <row r="29" spans="2:19" s="9" customFormat="1" ht="17.100000000000001" customHeight="1" x14ac:dyDescent="0.45">
      <c r="B29" s="56" t="s">
        <v>19</v>
      </c>
      <c r="C29" s="57"/>
      <c r="D29" s="58"/>
      <c r="E29" s="45">
        <v>47574</v>
      </c>
      <c r="F29" s="45">
        <v>22998</v>
      </c>
      <c r="G29" s="45">
        <v>24576</v>
      </c>
      <c r="H29" s="45">
        <v>48023</v>
      </c>
      <c r="I29" s="45">
        <v>23196</v>
      </c>
      <c r="J29" s="45">
        <v>24827</v>
      </c>
      <c r="K29" s="45">
        <v>48470</v>
      </c>
      <c r="L29" s="45">
        <v>23356</v>
      </c>
      <c r="M29" s="45">
        <v>25114</v>
      </c>
      <c r="N29" s="59"/>
      <c r="O29" s="56" t="s">
        <v>20</v>
      </c>
      <c r="P29" s="18"/>
      <c r="Q29" s="18"/>
    </row>
    <row r="30" spans="2:19" s="9" customFormat="1" ht="6" customHeight="1" x14ac:dyDescent="0.45">
      <c r="B30" s="60"/>
      <c r="C30" s="61"/>
      <c r="D30" s="62"/>
      <c r="E30" s="63"/>
      <c r="F30" s="63"/>
      <c r="G30" s="63"/>
      <c r="H30" s="64"/>
      <c r="I30" s="64"/>
      <c r="J30" s="64"/>
      <c r="K30" s="65"/>
      <c r="L30" s="65"/>
      <c r="M30" s="65"/>
      <c r="N30" s="62"/>
      <c r="O30" s="60"/>
      <c r="P30" s="18"/>
      <c r="Q30" s="18"/>
    </row>
    <row r="31" spans="2:19" s="68" customFormat="1" ht="6" customHeight="1" x14ac:dyDescent="0.45">
      <c r="B31" s="66"/>
      <c r="C31" s="66"/>
      <c r="D31" s="50"/>
      <c r="E31" s="50"/>
      <c r="F31" s="67"/>
      <c r="G31" s="67"/>
      <c r="H31" s="67"/>
      <c r="I31" s="67"/>
      <c r="J31" s="67"/>
      <c r="K31" s="67"/>
      <c r="L31" s="67"/>
    </row>
    <row r="32" spans="2:19" s="9" customFormat="1" ht="19.5" x14ac:dyDescent="0.45">
      <c r="B32" s="50" t="s">
        <v>49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2:17" s="9" customFormat="1" ht="19.5" x14ac:dyDescent="0.45">
      <c r="B33" s="46" t="s">
        <v>50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18"/>
      <c r="Q33" s="18"/>
    </row>
  </sheetData>
  <mergeCells count="8">
    <mergeCell ref="B8:D8"/>
    <mergeCell ref="N8:O8"/>
    <mergeCell ref="B4:D4"/>
    <mergeCell ref="E4:G4"/>
    <mergeCell ref="H4:J4"/>
    <mergeCell ref="K4:M4"/>
    <mergeCell ref="N4:O6"/>
    <mergeCell ref="B5:D6"/>
  </mergeCells>
  <pageMargins left="0" right="0" top="0.6692913385826772" bottom="0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2017-09-06T03:41:06Z</dcterms:created>
  <dcterms:modified xsi:type="dcterms:W3CDTF">2017-09-06T03:42:08Z</dcterms:modified>
</cp:coreProperties>
</file>