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ตร2" sheetId="1" r:id="rId1"/>
  </sheets>
  <definedNames>
    <definedName name="_xlnm.Print_Area" localSheetId="0">ตร2!$A$1:$D$37</definedName>
  </definedNames>
  <calcPr calcId="144525"/>
</workbook>
</file>

<file path=xl/calcChain.xml><?xml version="1.0" encoding="utf-8"?>
<calcChain xmlns="http://schemas.openxmlformats.org/spreadsheetml/2006/main">
  <c r="B10" i="1" l="1"/>
  <c r="B26" i="1" s="1"/>
  <c r="C10" i="1"/>
  <c r="D10" i="1"/>
  <c r="B14" i="1"/>
  <c r="C14" i="1"/>
  <c r="D14" i="1"/>
  <c r="B22" i="1"/>
  <c r="C22" i="1"/>
  <c r="D22" i="1"/>
  <c r="B23" i="1"/>
  <c r="C23" i="1"/>
  <c r="D23" i="1"/>
  <c r="B24" i="1"/>
  <c r="C24" i="1"/>
  <c r="D24" i="1"/>
  <c r="B25" i="1"/>
  <c r="C25" i="1"/>
  <c r="D25" i="1"/>
  <c r="C26" i="1"/>
  <c r="D26" i="1"/>
  <c r="C27" i="1"/>
  <c r="D27" i="1"/>
  <c r="B28" i="1"/>
  <c r="C28" i="1"/>
  <c r="D28" i="1"/>
  <c r="B30" i="1"/>
  <c r="D30" i="1"/>
  <c r="B31" i="1"/>
  <c r="C31" i="1"/>
  <c r="D31" i="1"/>
  <c r="B32" i="1"/>
  <c r="C32" i="1"/>
  <c r="D32" i="1"/>
  <c r="B33" i="1"/>
  <c r="C33" i="1"/>
  <c r="D33" i="1"/>
</calcChain>
</file>

<file path=xl/sharedStrings.xml><?xml version="1.0" encoding="utf-8"?>
<sst xmlns="http://schemas.openxmlformats.org/spreadsheetml/2006/main" count="55" uniqueCount="27">
  <si>
    <t>การสำรวจภาวะการทำงานของประชากร จังหวัดพิจิตร ไตรมาสที่ 4 พ.ศ. 2559</t>
  </si>
  <si>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</si>
  <si>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</si>
  <si>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--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</si>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</sst>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#,##0.0"/>
    <numFmt numFmtId="190" formatCode="_-* #,##0_-;\-* #,##0_-;_-* &quot;-&quot;??_-;_-@_-"/>
  </numFmts>
  <fonts count="15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87" fontId="3" fillId="0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188" fontId="6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188" fontId="6" fillId="0" borderId="1" xfId="1" applyNumberFormat="1" applyFont="1" applyFill="1" applyBorder="1" applyAlignment="1">
      <alignment horizontal="right" vertical="center" wrapText="1"/>
    </xf>
    <xf numFmtId="49" fontId="6" fillId="0" borderId="1" xfId="1" quotePrefix="1" applyNumberFormat="1" applyFont="1" applyFill="1" applyBorder="1" applyAlignment="1">
      <alignment horizontal="right" vertical="center" wrapText="1"/>
    </xf>
    <xf numFmtId="49" fontId="0" fillId="0" borderId="1" xfId="1" quotePrefix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189" fontId="6" fillId="0" borderId="0" xfId="0" applyNumberFormat="1" applyFont="1" applyFill="1" applyBorder="1" applyAlignment="1" applyProtection="1">
      <alignment horizontal="left" vertical="center"/>
    </xf>
    <xf numFmtId="188" fontId="11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188" fontId="6" fillId="0" borderId="0" xfId="1" quotePrefix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90" fontId="7" fillId="0" borderId="0" xfId="0" applyNumberFormat="1" applyFont="1" applyFill="1" applyAlignment="1">
      <alignment vertical="center"/>
    </xf>
    <xf numFmtId="3" fontId="6" fillId="0" borderId="0" xfId="1" applyNumberFormat="1" applyFont="1" applyFill="1" applyBorder="1" applyAlignment="1">
      <alignment horizontal="right" vertical="center" wrapText="1"/>
    </xf>
    <xf numFmtId="3" fontId="6" fillId="0" borderId="0" xfId="1" applyNumberFormat="1" applyFont="1" applyFill="1" applyBorder="1" applyAlignment="1" applyProtection="1">
      <alignment horizontal="right" vertical="center" wrapText="1"/>
    </xf>
    <xf numFmtId="3" fontId="11" fillId="0" borderId="0" xfId="1" applyNumberFormat="1" applyFont="1" applyFill="1" applyBorder="1" applyAlignment="1">
      <alignment horizontal="right" vertical="center" wrapText="1"/>
    </xf>
    <xf numFmtId="3" fontId="6" fillId="0" borderId="0" xfId="1" quotePrefix="1" applyNumberFormat="1" applyFont="1" applyFill="1" applyBorder="1" applyAlignment="1">
      <alignment horizontal="right" vertical="center" wrapText="1"/>
    </xf>
    <xf numFmtId="0" fontId="11" fillId="0" borderId="0" xfId="0" applyFont="1" applyFill="1"/>
    <xf numFmtId="0" fontId="12" fillId="0" borderId="0" xfId="0" applyFont="1" applyFill="1"/>
    <xf numFmtId="0" fontId="11" fillId="0" borderId="0" xfId="0" applyFont="1" applyFill="1" applyBorder="1"/>
    <xf numFmtId="0" fontId="11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0" xfId="0" applyFont="1" applyFill="1"/>
    <xf numFmtId="0" fontId="5" fillId="0" borderId="0" xfId="0" applyFont="1" applyFill="1" applyAlignment="1">
      <alignment horizontal="left" vertical="center"/>
    </xf>
  </cellXfs>
  <cellStyles count="8">
    <cellStyle name="Comma" xfId="1" builtinId="3"/>
    <cellStyle name="Comma 2" xfId="2"/>
    <cellStyle name="Normal" xfId="0" builtinId="0"/>
    <cellStyle name="Normal 2" xfId="3"/>
    <cellStyle name="Normal 3" xfId="4"/>
    <cellStyle name="เครื่องหมายจุลภาค 2" xfId="5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8"/>
  <sheetViews>
    <sheetView tabSelected="1" topLeftCell="A19" zoomScaleNormal="100" zoomScaleSheetLayoutView="100" workbookViewId="0">
      <selection activeCell="H12" sqref="H12"/>
    </sheetView>
  </sheetViews>
  <sheetFormatPr defaultRowHeight="26.25" customHeight="1" x14ac:dyDescent="0.35"/>
  <cols>
    <col min="1" max="1" width="30.5703125" style="3" customWidth="1"/>
    <col min="2" max="2" width="15.85546875" style="1" customWidth="1"/>
    <col min="3" max="3" width="16.7109375" style="1" customWidth="1"/>
    <col min="4" max="4" width="16" style="1" customWidth="1"/>
    <col min="5" max="10" width="9.140625" style="2"/>
    <col min="11" max="16384" width="9.140625" style="1"/>
  </cols>
  <sheetData>
    <row r="1" spans="1:10" s="3" customFormat="1" ht="26.25" customHeight="1" x14ac:dyDescent="0.35">
      <c r="A1" s="36" t="s">
        <v>26</v>
      </c>
      <c r="B1" s="36"/>
      <c r="C1" s="36"/>
      <c r="D1" s="36"/>
      <c r="E1" s="36"/>
      <c r="F1" s="36"/>
      <c r="G1" s="35"/>
      <c r="H1" s="35"/>
      <c r="I1" s="35"/>
      <c r="J1" s="35"/>
    </row>
    <row r="2" spans="1:10" ht="8.25" customHeight="1" x14ac:dyDescent="0.35"/>
    <row r="3" spans="1:10" s="30" customFormat="1" ht="26.25" customHeight="1" x14ac:dyDescent="0.3">
      <c r="A3" s="34" t="s">
        <v>25</v>
      </c>
      <c r="B3" s="33" t="s">
        <v>24</v>
      </c>
      <c r="C3" s="33" t="s">
        <v>23</v>
      </c>
      <c r="D3" s="33" t="s">
        <v>22</v>
      </c>
      <c r="E3" s="31"/>
      <c r="F3" s="31"/>
      <c r="G3" s="31"/>
      <c r="H3" s="31"/>
      <c r="I3" s="31"/>
      <c r="J3" s="31"/>
    </row>
    <row r="4" spans="1:10" s="30" customFormat="1" ht="18.75" x14ac:dyDescent="0.3">
      <c r="A4" s="32"/>
      <c r="B4" s="24" t="s">
        <v>21</v>
      </c>
      <c r="C4" s="24"/>
      <c r="D4" s="24"/>
      <c r="E4" s="31"/>
      <c r="F4" s="31"/>
      <c r="G4" s="31"/>
      <c r="H4" s="31"/>
      <c r="I4" s="31"/>
      <c r="J4" s="31"/>
    </row>
    <row r="5" spans="1:10" s="9" customFormat="1" ht="18.75" x14ac:dyDescent="0.5">
      <c r="A5" s="23" t="s">
        <v>18</v>
      </c>
      <c r="B5" s="28">
        <v>441720</v>
      </c>
      <c r="C5" s="28">
        <v>209474</v>
      </c>
      <c r="D5" s="28">
        <v>232246</v>
      </c>
      <c r="E5" s="25"/>
      <c r="F5" s="25"/>
      <c r="G5" s="25"/>
      <c r="H5" s="11"/>
      <c r="I5" s="11"/>
      <c r="J5" s="11"/>
    </row>
    <row r="6" spans="1:10" s="9" customFormat="1" ht="18.75" x14ac:dyDescent="0.5">
      <c r="A6" s="22" t="s">
        <v>17</v>
      </c>
      <c r="B6" s="26">
        <v>23941</v>
      </c>
      <c r="C6" s="26">
        <v>4127</v>
      </c>
      <c r="D6" s="26">
        <v>19814</v>
      </c>
      <c r="E6" s="25"/>
      <c r="F6" s="11"/>
      <c r="G6" s="11"/>
      <c r="H6" s="11"/>
      <c r="I6" s="11"/>
      <c r="J6" s="11"/>
    </row>
    <row r="7" spans="1:10" s="9" customFormat="1" ht="18.75" x14ac:dyDescent="0.5">
      <c r="A7" s="22" t="s">
        <v>16</v>
      </c>
      <c r="B7" s="26">
        <v>163244</v>
      </c>
      <c r="C7" s="26">
        <v>71959</v>
      </c>
      <c r="D7" s="26">
        <v>91285</v>
      </c>
      <c r="E7" s="25"/>
      <c r="F7" s="11"/>
      <c r="G7" s="11"/>
      <c r="H7" s="11"/>
      <c r="I7" s="11"/>
      <c r="J7" s="11"/>
    </row>
    <row r="8" spans="1:10" s="9" customFormat="1" ht="18.75" x14ac:dyDescent="0.5">
      <c r="A8" s="17" t="s">
        <v>15</v>
      </c>
      <c r="B8" s="26">
        <v>76629</v>
      </c>
      <c r="C8" s="26">
        <v>39644</v>
      </c>
      <c r="D8" s="26">
        <v>36985</v>
      </c>
      <c r="E8" s="25"/>
      <c r="F8" s="11"/>
      <c r="G8" s="11"/>
      <c r="H8" s="11"/>
      <c r="I8" s="11"/>
      <c r="J8" s="11"/>
    </row>
    <row r="9" spans="1:10" s="9" customFormat="1" ht="18.75" x14ac:dyDescent="0.5">
      <c r="A9" s="17" t="s">
        <v>14</v>
      </c>
      <c r="B9" s="26">
        <v>74460</v>
      </c>
      <c r="C9" s="26">
        <v>42246</v>
      </c>
      <c r="D9" s="26">
        <v>32214</v>
      </c>
      <c r="E9" s="25"/>
      <c r="F9" s="11"/>
      <c r="G9" s="11"/>
      <c r="H9" s="11"/>
      <c r="I9" s="11"/>
      <c r="J9" s="11"/>
    </row>
    <row r="10" spans="1:10" s="5" customFormat="1" ht="18.75" x14ac:dyDescent="0.3">
      <c r="A10" s="20" t="s">
        <v>13</v>
      </c>
      <c r="B10" s="28">
        <f>SUM(B11:B13)</f>
        <v>59800</v>
      </c>
      <c r="C10" s="28">
        <f>SUM(C11:C13)</f>
        <v>32470</v>
      </c>
      <c r="D10" s="28">
        <f>SUM(D11:D13)</f>
        <v>27330</v>
      </c>
      <c r="E10" s="25"/>
      <c r="F10" s="6"/>
      <c r="G10" s="6"/>
      <c r="H10" s="6"/>
      <c r="I10" s="6"/>
      <c r="J10" s="6"/>
    </row>
    <row r="11" spans="1:10" s="5" customFormat="1" ht="18.75" x14ac:dyDescent="0.3">
      <c r="A11" s="17" t="s">
        <v>12</v>
      </c>
      <c r="B11" s="26">
        <v>46203</v>
      </c>
      <c r="C11" s="26">
        <v>23437</v>
      </c>
      <c r="D11" s="26">
        <v>22766</v>
      </c>
      <c r="E11" s="25"/>
      <c r="F11" s="6"/>
      <c r="G11" s="6"/>
      <c r="H11" s="6"/>
      <c r="I11" s="6"/>
      <c r="J11" s="6"/>
    </row>
    <row r="12" spans="1:10" s="5" customFormat="1" ht="18.75" x14ac:dyDescent="0.3">
      <c r="A12" s="17" t="s">
        <v>11</v>
      </c>
      <c r="B12" s="26">
        <v>13597</v>
      </c>
      <c r="C12" s="26">
        <v>9033</v>
      </c>
      <c r="D12" s="26">
        <v>4564</v>
      </c>
      <c r="E12" s="25"/>
      <c r="F12" s="6"/>
      <c r="G12" s="6"/>
      <c r="H12" s="6"/>
      <c r="I12" s="6"/>
      <c r="J12" s="6"/>
    </row>
    <row r="13" spans="1:10" s="5" customFormat="1" ht="18.75" x14ac:dyDescent="0.3">
      <c r="A13" s="18" t="s">
        <v>10</v>
      </c>
      <c r="B13" s="29" t="s">
        <v>2</v>
      </c>
      <c r="C13" s="29" t="s">
        <v>2</v>
      </c>
      <c r="D13" s="29" t="s">
        <v>2</v>
      </c>
      <c r="E13" s="25"/>
      <c r="F13" s="6"/>
      <c r="G13" s="6"/>
      <c r="H13" s="6"/>
      <c r="I13" s="6"/>
      <c r="J13" s="6"/>
    </row>
    <row r="14" spans="1:10" s="5" customFormat="1" ht="18.75" x14ac:dyDescent="0.3">
      <c r="A14" s="20" t="s">
        <v>9</v>
      </c>
      <c r="B14" s="28">
        <f>B15+B16+B17</f>
        <v>43592</v>
      </c>
      <c r="C14" s="28">
        <f>SUM(C15:C17)</f>
        <v>18974</v>
      </c>
      <c r="D14" s="28">
        <f>SUM(D15:D17)</f>
        <v>24618</v>
      </c>
      <c r="E14" s="25"/>
      <c r="F14" s="6"/>
      <c r="G14" s="6"/>
      <c r="H14" s="6"/>
      <c r="I14" s="6"/>
      <c r="J14" s="6"/>
    </row>
    <row r="15" spans="1:10" s="9" customFormat="1" ht="18.75" x14ac:dyDescent="0.5">
      <c r="A15" s="18" t="s">
        <v>8</v>
      </c>
      <c r="B15" s="26">
        <v>23376</v>
      </c>
      <c r="C15" s="26">
        <v>8877</v>
      </c>
      <c r="D15" s="26">
        <v>14499</v>
      </c>
      <c r="E15" s="25"/>
      <c r="F15" s="11"/>
      <c r="G15" s="11"/>
      <c r="H15" s="11"/>
      <c r="I15" s="11"/>
      <c r="J15" s="11"/>
    </row>
    <row r="16" spans="1:10" s="9" customFormat="1" ht="18.75" x14ac:dyDescent="0.5">
      <c r="A16" s="18" t="s">
        <v>7</v>
      </c>
      <c r="B16" s="26">
        <v>12736</v>
      </c>
      <c r="C16" s="26">
        <v>6972</v>
      </c>
      <c r="D16" s="26">
        <v>5764</v>
      </c>
      <c r="E16" s="25"/>
      <c r="F16" s="11"/>
      <c r="G16" s="11"/>
      <c r="H16" s="11"/>
      <c r="I16" s="11"/>
      <c r="J16" s="11"/>
    </row>
    <row r="17" spans="1:10" s="9" customFormat="1" ht="18.75" x14ac:dyDescent="0.5">
      <c r="A17" s="18" t="s">
        <v>6</v>
      </c>
      <c r="B17" s="27">
        <v>7480</v>
      </c>
      <c r="C17" s="27">
        <v>3125</v>
      </c>
      <c r="D17" s="26">
        <v>4355</v>
      </c>
      <c r="E17" s="25"/>
      <c r="F17" s="11"/>
      <c r="G17" s="11"/>
      <c r="H17" s="11"/>
      <c r="I17" s="11"/>
      <c r="J17" s="11"/>
    </row>
    <row r="18" spans="1:10" s="9" customFormat="1" ht="18.75" x14ac:dyDescent="0.5">
      <c r="A18" s="17" t="s">
        <v>5</v>
      </c>
      <c r="B18" s="26" t="s">
        <v>20</v>
      </c>
      <c r="C18" s="26" t="s">
        <v>20</v>
      </c>
      <c r="D18" s="26" t="s">
        <v>20</v>
      </c>
      <c r="E18" s="25"/>
      <c r="F18" s="11"/>
      <c r="G18" s="11"/>
      <c r="H18" s="11"/>
      <c r="I18" s="11"/>
      <c r="J18" s="11"/>
    </row>
    <row r="19" spans="1:10" s="9" customFormat="1" ht="18.75" x14ac:dyDescent="0.5">
      <c r="A19" s="17" t="s">
        <v>4</v>
      </c>
      <c r="B19" s="26">
        <v>54</v>
      </c>
      <c r="C19" s="26">
        <v>54</v>
      </c>
      <c r="D19" s="26" t="s">
        <v>20</v>
      </c>
      <c r="E19" s="25"/>
      <c r="F19" s="11"/>
      <c r="G19" s="11"/>
      <c r="H19" s="11"/>
      <c r="I19" s="11"/>
      <c r="J19" s="11"/>
    </row>
    <row r="20" spans="1:10" s="5" customFormat="1" ht="18.75" x14ac:dyDescent="0.3">
      <c r="A20" s="22"/>
      <c r="B20" s="24" t="s">
        <v>19</v>
      </c>
      <c r="C20" s="24"/>
      <c r="D20" s="24"/>
      <c r="E20" s="6"/>
      <c r="F20" s="6"/>
      <c r="G20" s="6"/>
      <c r="H20" s="6"/>
      <c r="I20" s="6"/>
      <c r="J20" s="6"/>
    </row>
    <row r="21" spans="1:10" s="5" customFormat="1" ht="18.75" x14ac:dyDescent="0.3">
      <c r="A21" s="23" t="s">
        <v>18</v>
      </c>
      <c r="B21" s="19">
        <v>100</v>
      </c>
      <c r="C21" s="19">
        <v>100</v>
      </c>
      <c r="D21" s="19">
        <v>100</v>
      </c>
      <c r="E21" s="6"/>
      <c r="F21" s="6"/>
      <c r="G21" s="6"/>
      <c r="H21" s="6"/>
      <c r="I21" s="6"/>
      <c r="J21" s="6"/>
    </row>
    <row r="22" spans="1:10" s="5" customFormat="1" ht="18.75" x14ac:dyDescent="0.3">
      <c r="A22" s="22" t="s">
        <v>17</v>
      </c>
      <c r="B22" s="7">
        <f>B6/$B$5*100</f>
        <v>5.4199492891424432</v>
      </c>
      <c r="C22" s="7">
        <f>C6/$C$5*100</f>
        <v>1.9701729092870717</v>
      </c>
      <c r="D22" s="7">
        <f>D6/$D$5*100</f>
        <v>8.5314709402960656</v>
      </c>
      <c r="E22" s="6"/>
      <c r="F22" s="6"/>
      <c r="G22" s="6"/>
      <c r="H22" s="6"/>
      <c r="I22" s="6"/>
      <c r="J22" s="6"/>
    </row>
    <row r="23" spans="1:10" s="5" customFormat="1" ht="18.75" x14ac:dyDescent="0.3">
      <c r="A23" s="22" t="s">
        <v>16</v>
      </c>
      <c r="B23" s="7">
        <f>B7/$B$5*100</f>
        <v>36.956442995562796</v>
      </c>
      <c r="C23" s="7">
        <f>C7/$C$5*100</f>
        <v>34.352234644872389</v>
      </c>
      <c r="D23" s="7">
        <f>D7/$D$5*100</f>
        <v>39.305305581151025</v>
      </c>
      <c r="E23" s="6"/>
      <c r="F23" s="6"/>
      <c r="G23" s="6"/>
      <c r="H23" s="6"/>
      <c r="I23" s="6"/>
      <c r="J23" s="6"/>
    </row>
    <row r="24" spans="1:10" s="5" customFormat="1" ht="18.75" x14ac:dyDescent="0.3">
      <c r="A24" s="17" t="s">
        <v>15</v>
      </c>
      <c r="B24" s="7">
        <f>B8/$B$5*100</f>
        <v>17.347867427329529</v>
      </c>
      <c r="C24" s="7">
        <f>C8/$C$5*100</f>
        <v>18.925499107287777</v>
      </c>
      <c r="D24" s="7">
        <f>D8/$D$5*100</f>
        <v>15.924924433574745</v>
      </c>
      <c r="E24" s="6"/>
      <c r="F24" s="6"/>
      <c r="G24" s="6"/>
      <c r="H24" s="6"/>
      <c r="I24" s="6"/>
      <c r="J24" s="6"/>
    </row>
    <row r="25" spans="1:10" s="5" customFormat="1" ht="18.75" x14ac:dyDescent="0.3">
      <c r="A25" s="17" t="s">
        <v>14</v>
      </c>
      <c r="B25" s="7">
        <f>B9/$B$5*100</f>
        <v>16.856832382504756</v>
      </c>
      <c r="C25" s="7">
        <f>C9/$C$5*100</f>
        <v>20.167658038706474</v>
      </c>
      <c r="D25" s="7">
        <f>D9/$D$5*100</f>
        <v>13.870637169208511</v>
      </c>
      <c r="E25" s="6"/>
      <c r="F25" s="6"/>
      <c r="G25" s="6"/>
      <c r="H25" s="6"/>
      <c r="I25" s="6"/>
      <c r="J25" s="6"/>
    </row>
    <row r="26" spans="1:10" s="5" customFormat="1" ht="18.75" x14ac:dyDescent="0.3">
      <c r="A26" s="20" t="s">
        <v>13</v>
      </c>
      <c r="B26" s="19">
        <f>B10/$B$5*100</f>
        <v>13.537987865616227</v>
      </c>
      <c r="C26" s="19">
        <f>C10/$C$5*100</f>
        <v>15.500730400908944</v>
      </c>
      <c r="D26" s="19">
        <f>D10/$D$5*100</f>
        <v>11.767694599691707</v>
      </c>
      <c r="E26" s="6"/>
      <c r="F26" s="6"/>
      <c r="G26" s="6"/>
      <c r="H26" s="6"/>
      <c r="I26" s="6"/>
      <c r="J26" s="6"/>
    </row>
    <row r="27" spans="1:10" s="5" customFormat="1" ht="18.75" x14ac:dyDescent="0.3">
      <c r="A27" s="17" t="s">
        <v>12</v>
      </c>
      <c r="B27" s="7">
        <v>10.4</v>
      </c>
      <c r="C27" s="7">
        <f>C11/$C$5*100</f>
        <v>11.188500720853185</v>
      </c>
      <c r="D27" s="7">
        <f>D11/$D$5*100</f>
        <v>9.8025369651145766</v>
      </c>
      <c r="E27" s="6"/>
      <c r="F27" s="6"/>
      <c r="G27" s="6"/>
      <c r="H27" s="6"/>
      <c r="I27" s="6"/>
      <c r="J27" s="6"/>
    </row>
    <row r="28" spans="1:10" s="5" customFormat="1" ht="18.75" x14ac:dyDescent="0.3">
      <c r="A28" s="17" t="s">
        <v>11</v>
      </c>
      <c r="B28" s="7">
        <f>B12/$B$5*100</f>
        <v>3.078194331250566</v>
      </c>
      <c r="C28" s="7">
        <f>C12/$C$5*100</f>
        <v>4.3122296800557587</v>
      </c>
      <c r="D28" s="7">
        <f>D12/$D$5*100</f>
        <v>1.9651576345771293</v>
      </c>
      <c r="E28" s="6"/>
      <c r="F28" s="6"/>
      <c r="G28" s="6"/>
      <c r="H28" s="6"/>
      <c r="I28" s="6"/>
      <c r="J28" s="6"/>
    </row>
    <row r="29" spans="1:10" s="5" customFormat="1" ht="18.75" x14ac:dyDescent="0.3">
      <c r="A29" s="18" t="s">
        <v>10</v>
      </c>
      <c r="B29" s="21" t="s">
        <v>2</v>
      </c>
      <c r="C29" s="21" t="s">
        <v>2</v>
      </c>
      <c r="D29" s="21" t="s">
        <v>2</v>
      </c>
      <c r="E29" s="6"/>
      <c r="F29" s="6"/>
      <c r="G29" s="6"/>
      <c r="H29" s="6"/>
      <c r="I29" s="6"/>
      <c r="J29" s="6"/>
    </row>
    <row r="30" spans="1:10" s="5" customFormat="1" ht="18.75" x14ac:dyDescent="0.3">
      <c r="A30" s="20" t="s">
        <v>9</v>
      </c>
      <c r="B30" s="19">
        <f>B14/$B$5*100</f>
        <v>9.8686951009689405</v>
      </c>
      <c r="C30" s="19">
        <v>9</v>
      </c>
      <c r="D30" s="19">
        <f>D14/$D$5*100</f>
        <v>10.599967276077951</v>
      </c>
      <c r="E30" s="6"/>
      <c r="F30" s="6"/>
      <c r="G30" s="6"/>
      <c r="H30" s="6"/>
      <c r="I30" s="6"/>
      <c r="J30" s="6"/>
    </row>
    <row r="31" spans="1:10" s="5" customFormat="1" ht="18.75" x14ac:dyDescent="0.3">
      <c r="A31" s="18" t="s">
        <v>8</v>
      </c>
      <c r="B31" s="7">
        <f>B15/$B$5*100</f>
        <v>5.292040206465634</v>
      </c>
      <c r="C31" s="7">
        <f>C15/$C$5*100</f>
        <v>4.2377574305164369</v>
      </c>
      <c r="D31" s="7">
        <f>D15/$D$5*100</f>
        <v>6.2429492865323839</v>
      </c>
      <c r="E31" s="6"/>
      <c r="F31" s="6"/>
      <c r="G31" s="6"/>
      <c r="H31" s="6"/>
      <c r="I31" s="6"/>
      <c r="J31" s="6"/>
    </row>
    <row r="32" spans="1:10" s="5" customFormat="1" ht="18.75" x14ac:dyDescent="0.3">
      <c r="A32" s="18" t="s">
        <v>7</v>
      </c>
      <c r="B32" s="7">
        <f>B16/$B$5*100</f>
        <v>2.883274472516526</v>
      </c>
      <c r="C32" s="7">
        <f>C16/$C$5*100</f>
        <v>3.3283366909497119</v>
      </c>
      <c r="D32" s="7">
        <f>D16/$D$5*100</f>
        <v>2.4818511406009143</v>
      </c>
      <c r="E32" s="6"/>
      <c r="F32" s="6"/>
      <c r="G32" s="6"/>
      <c r="H32" s="6"/>
      <c r="I32" s="6"/>
      <c r="J32" s="6"/>
    </row>
    <row r="33" spans="1:10" s="5" customFormat="1" ht="18.75" x14ac:dyDescent="0.3">
      <c r="A33" s="18" t="s">
        <v>6</v>
      </c>
      <c r="B33" s="7">
        <f>B17/$B$5*100</f>
        <v>1.6933804219867792</v>
      </c>
      <c r="C33" s="7">
        <f>C17/$C$5*100</f>
        <v>1.4918319218614244</v>
      </c>
      <c r="D33" s="7">
        <f>D17/$D$5*100</f>
        <v>1.8751668489446534</v>
      </c>
      <c r="E33" s="6"/>
      <c r="F33" s="6"/>
      <c r="G33" s="6"/>
      <c r="H33" s="6"/>
      <c r="I33" s="6"/>
      <c r="J33" s="6"/>
    </row>
    <row r="34" spans="1:10" s="5" customFormat="1" ht="18.75" x14ac:dyDescent="0.3">
      <c r="A34" s="17" t="s">
        <v>5</v>
      </c>
      <c r="B34" s="7" t="s">
        <v>2</v>
      </c>
      <c r="C34" s="7" t="s">
        <v>2</v>
      </c>
      <c r="D34" s="7" t="s">
        <v>2</v>
      </c>
      <c r="E34" s="6"/>
      <c r="F34" s="6"/>
      <c r="G34" s="6"/>
      <c r="H34" s="6"/>
      <c r="I34" s="6"/>
      <c r="J34" s="6"/>
    </row>
    <row r="35" spans="1:10" s="5" customFormat="1" ht="21.75" x14ac:dyDescent="0.3">
      <c r="A35" s="16" t="s">
        <v>4</v>
      </c>
      <c r="B35" s="15" t="s">
        <v>3</v>
      </c>
      <c r="C35" s="14" t="s">
        <v>3</v>
      </c>
      <c r="D35" s="13" t="s">
        <v>2</v>
      </c>
      <c r="E35" s="6"/>
      <c r="F35" s="6"/>
      <c r="G35" s="6"/>
      <c r="H35" s="6"/>
      <c r="I35" s="6"/>
      <c r="J35" s="6"/>
    </row>
    <row r="36" spans="1:10" s="9" customFormat="1" ht="17.25" customHeight="1" x14ac:dyDescent="0.3">
      <c r="A36" s="12" t="s">
        <v>1</v>
      </c>
      <c r="B36" s="5"/>
      <c r="C36" s="5"/>
      <c r="D36" s="5"/>
      <c r="E36" s="11"/>
      <c r="F36" s="11"/>
      <c r="G36" s="10"/>
    </row>
    <row r="37" spans="1:10" s="5" customFormat="1" ht="17.25" customHeight="1" x14ac:dyDescent="0.3">
      <c r="A37" s="8" t="s">
        <v>0</v>
      </c>
      <c r="B37" s="7"/>
      <c r="C37" s="7"/>
      <c r="D37" s="7"/>
      <c r="E37" s="6"/>
      <c r="F37" s="6"/>
      <c r="G37" s="6"/>
      <c r="H37" s="6"/>
      <c r="I37" s="6"/>
      <c r="J37" s="6"/>
    </row>
    <row r="38" spans="1:10" ht="26.25" customHeight="1" x14ac:dyDescent="0.35">
      <c r="D38" s="4"/>
    </row>
  </sheetData>
  <mergeCells count="3">
    <mergeCell ref="B4:D4"/>
    <mergeCell ref="B20:D20"/>
    <mergeCell ref="A1:F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bumbim123</cp:lastModifiedBy>
  <dcterms:created xsi:type="dcterms:W3CDTF">2017-03-06T02:14:49Z</dcterms:created>
  <dcterms:modified xsi:type="dcterms:W3CDTF">2017-03-06T02:14:56Z</dcterms:modified>
</cp:coreProperties>
</file>