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9875" windowHeight="7710"/>
  </bookViews>
  <sheets>
    <sheet name="T-7.2" sheetId="1" r:id="rId1"/>
  </sheets>
  <definedNames>
    <definedName name="_xlnm.Print_Area" localSheetId="0">'T-7.2'!$A$1:$S$20</definedName>
  </definedNames>
  <calcPr calcId="125725"/>
</workbook>
</file>

<file path=xl/calcChain.xml><?xml version="1.0" encoding="utf-8"?>
<calcChain xmlns="http://schemas.openxmlformats.org/spreadsheetml/2006/main">
  <c r="W13" i="1"/>
  <c r="V13"/>
  <c r="W10"/>
  <c r="V10"/>
  <c r="U5"/>
  <c r="U10" s="1"/>
  <c r="U13" l="1"/>
</calcChain>
</file>

<file path=xl/sharedStrings.xml><?xml version="1.0" encoding="utf-8"?>
<sst xmlns="http://schemas.openxmlformats.org/spreadsheetml/2006/main" count="48" uniqueCount="23">
  <si>
    <t>ตาราง</t>
  </si>
  <si>
    <t>การเกิดมีชีพ การตาย จำแนกตามเพศ พ.ศ. 2555 - 2559</t>
  </si>
  <si>
    <t>Table</t>
  </si>
  <si>
    <t>Livebirth and Death by Sex: 2012 - 2016</t>
  </si>
  <si>
    <t>ประชากรกลางปี 2559</t>
  </si>
  <si>
    <t>การเกิดมีชีพ  Livebirth</t>
  </si>
  <si>
    <t>การตาย Death</t>
  </si>
  <si>
    <t>Year</t>
  </si>
  <si>
    <t>รวม</t>
  </si>
  <si>
    <t>ชาย</t>
  </si>
  <si>
    <t>หญิง</t>
  </si>
  <si>
    <t>จำนวน</t>
  </si>
  <si>
    <t>ต่อประชากรพันคน</t>
  </si>
  <si>
    <t>ปี</t>
  </si>
  <si>
    <t>Number</t>
  </si>
  <si>
    <t>Per 1,000 population</t>
  </si>
  <si>
    <t>Total</t>
  </si>
  <si>
    <t>Male</t>
  </si>
  <si>
    <t>Female</t>
  </si>
  <si>
    <t>อัตราการเกิด ต่อพันคน</t>
  </si>
  <si>
    <t>อัตราการตาย ต่อพันคน</t>
  </si>
  <si>
    <t xml:space="preserve">     ที่มา:   สำนักงานสาธารณสุขจังหวัดพิจิตร</t>
  </si>
  <si>
    <t xml:space="preserve"> Source:  Phichit Provincial Health Office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</si>
</sst>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5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/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0" xfId="0" applyFont="1"/>
    <xf numFmtId="0" fontId="5" fillId="0" borderId="13" xfId="0" applyFont="1" applyBorder="1"/>
    <xf numFmtId="0" fontId="5" fillId="0" borderId="15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8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3" fontId="4" fillId="0" borderId="15" xfId="1" applyNumberFormat="1" applyFont="1" applyBorder="1" applyAlignment="1">
      <alignment horizontal="right" indent="1"/>
    </xf>
    <xf numFmtId="2" fontId="4" fillId="0" borderId="8" xfId="1" applyNumberFormat="1" applyFont="1" applyBorder="1" applyAlignment="1">
      <alignment horizontal="right" indent="1"/>
    </xf>
    <xf numFmtId="3" fontId="4" fillId="0" borderId="8" xfId="1" applyNumberFormat="1" applyFont="1" applyBorder="1" applyAlignment="1">
      <alignment horizontal="right" indent="1"/>
    </xf>
    <xf numFmtId="0" fontId="4" fillId="0" borderId="8" xfId="1" applyFont="1" applyBorder="1" applyAlignment="1">
      <alignment horizontal="center"/>
    </xf>
    <xf numFmtId="0" fontId="5" fillId="0" borderId="0" xfId="2" applyFont="1"/>
    <xf numFmtId="2" fontId="5" fillId="3" borderId="6" xfId="2" applyNumberFormat="1" applyFont="1" applyFill="1" applyBorder="1"/>
    <xf numFmtId="0" fontId="4" fillId="0" borderId="0" xfId="1" applyFont="1" applyBorder="1" applyAlignment="1">
      <alignment horizontal="center"/>
    </xf>
    <xf numFmtId="2" fontId="4" fillId="0" borderId="8" xfId="1" applyNumberFormat="1" applyFont="1" applyFill="1" applyBorder="1" applyAlignment="1">
      <alignment horizontal="right" inden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5" fillId="2" borderId="6" xfId="2" applyNumberFormat="1" applyFont="1" applyFill="1" applyBorder="1"/>
    <xf numFmtId="0" fontId="4" fillId="0" borderId="15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/>
  </cellXfs>
  <cellStyles count="5">
    <cellStyle name="Comma 2" xfId="3"/>
    <cellStyle name="Comma 2 2" xfId="4"/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1247775</xdr:colOff>
      <xdr:row>0</xdr:row>
      <xdr:rowOff>19051</xdr:rowOff>
    </xdr:from>
    <xdr:to>
      <xdr:col>19</xdr:col>
      <xdr:colOff>46038</xdr:colOff>
      <xdr:row>20</xdr:row>
      <xdr:rowOff>133351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9505950" y="19051"/>
          <a:ext cx="550863" cy="6619875"/>
          <a:chOff x="1003" y="0"/>
          <a:chExt cx="58" cy="7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487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20"/>
  <sheetViews>
    <sheetView showGridLines="0" tabSelected="1" topLeftCell="A16" workbookViewId="0">
      <selection activeCell="K26" sqref="K26"/>
    </sheetView>
  </sheetViews>
  <sheetFormatPr defaultRowHeight="21.75"/>
  <cols>
    <col min="1" max="1" width="0.85546875" style="10" customWidth="1"/>
    <col min="2" max="2" width="5.85546875" style="10" customWidth="1"/>
    <col min="3" max="3" width="4.42578125" style="10" customWidth="1"/>
    <col min="4" max="4" width="7.7109375" style="10" customWidth="1"/>
    <col min="5" max="7" width="8.85546875" style="10" customWidth="1"/>
    <col min="8" max="16" width="8.7109375" style="10" customWidth="1"/>
    <col min="17" max="17" width="19" style="9" customWidth="1"/>
    <col min="18" max="18" width="2.28515625" style="10" customWidth="1"/>
    <col min="19" max="19" width="5" style="10" customWidth="1"/>
    <col min="20" max="16384" width="9.140625" style="10"/>
  </cols>
  <sheetData>
    <row r="1" spans="1:23" s="1" customFormat="1">
      <c r="B1" s="1" t="s">
        <v>0</v>
      </c>
      <c r="C1" s="2">
        <v>7.2</v>
      </c>
      <c r="D1" s="1" t="s">
        <v>1</v>
      </c>
      <c r="Q1" s="3"/>
    </row>
    <row r="2" spans="1:23" s="4" customFormat="1">
      <c r="B2" s="1" t="s">
        <v>2</v>
      </c>
      <c r="C2" s="2">
        <v>7.2</v>
      </c>
      <c r="D2" s="1" t="s">
        <v>3</v>
      </c>
      <c r="E2" s="1"/>
      <c r="Q2" s="5"/>
      <c r="U2" s="6" t="s">
        <v>4</v>
      </c>
      <c r="V2" s="7"/>
      <c r="W2" s="8"/>
    </row>
    <row r="3" spans="1:23" ht="6" customHeight="1">
      <c r="A3" s="9"/>
      <c r="B3" s="9"/>
      <c r="C3" s="9"/>
      <c r="D3" s="9"/>
      <c r="E3" s="9"/>
      <c r="F3" s="9"/>
      <c r="G3" s="9"/>
      <c r="H3" s="9"/>
      <c r="I3" s="9"/>
      <c r="J3" s="9"/>
    </row>
    <row r="4" spans="1:23" s="16" customFormat="1" ht="18.75">
      <c r="A4" s="11"/>
      <c r="B4" s="11"/>
      <c r="C4" s="11"/>
      <c r="D4" s="11"/>
      <c r="E4" s="12" t="s">
        <v>5</v>
      </c>
      <c r="F4" s="13"/>
      <c r="G4" s="13"/>
      <c r="H4" s="13"/>
      <c r="I4" s="13"/>
      <c r="J4" s="14"/>
      <c r="K4" s="12" t="s">
        <v>6</v>
      </c>
      <c r="L4" s="13"/>
      <c r="M4" s="13"/>
      <c r="N4" s="13"/>
      <c r="O4" s="13"/>
      <c r="P4" s="13"/>
      <c r="Q4" s="15" t="s">
        <v>7</v>
      </c>
      <c r="U4" s="17" t="s">
        <v>8</v>
      </c>
      <c r="V4" s="17" t="s">
        <v>9</v>
      </c>
      <c r="W4" s="17" t="s">
        <v>10</v>
      </c>
    </row>
    <row r="5" spans="1:23" s="16" customFormat="1" ht="21.75" customHeight="1">
      <c r="A5" s="18"/>
      <c r="B5" s="18"/>
      <c r="C5" s="18"/>
      <c r="D5" s="18"/>
      <c r="E5" s="19" t="s">
        <v>11</v>
      </c>
      <c r="F5" s="20"/>
      <c r="G5" s="21"/>
      <c r="H5" s="22" t="s">
        <v>12</v>
      </c>
      <c r="I5" s="23"/>
      <c r="J5" s="24"/>
      <c r="K5" s="19" t="s">
        <v>11</v>
      </c>
      <c r="L5" s="20"/>
      <c r="M5" s="21"/>
      <c r="N5" s="22" t="s">
        <v>12</v>
      </c>
      <c r="O5" s="23"/>
      <c r="P5" s="24"/>
      <c r="Q5" s="25"/>
      <c r="U5" s="26">
        <f>SUM(V5:W5)</f>
        <v>544183</v>
      </c>
      <c r="V5" s="26">
        <v>266371</v>
      </c>
      <c r="W5" s="26">
        <v>277812</v>
      </c>
    </row>
    <row r="6" spans="1:23" s="16" customFormat="1" ht="21.75" customHeight="1">
      <c r="A6" s="27" t="s">
        <v>13</v>
      </c>
      <c r="B6" s="27"/>
      <c r="C6" s="27"/>
      <c r="D6" s="27"/>
      <c r="E6" s="28" t="s">
        <v>14</v>
      </c>
      <c r="F6" s="29"/>
      <c r="G6" s="30"/>
      <c r="H6" s="31" t="s">
        <v>15</v>
      </c>
      <c r="I6" s="32"/>
      <c r="J6" s="33"/>
      <c r="K6" s="28" t="s">
        <v>14</v>
      </c>
      <c r="L6" s="29"/>
      <c r="M6" s="30"/>
      <c r="N6" s="31" t="s">
        <v>15</v>
      </c>
      <c r="O6" s="32"/>
      <c r="P6" s="33"/>
      <c r="Q6" s="25"/>
    </row>
    <row r="7" spans="1:23" s="16" customFormat="1" ht="18.75">
      <c r="A7" s="27"/>
      <c r="B7" s="27"/>
      <c r="C7" s="27"/>
      <c r="D7" s="34"/>
      <c r="E7" s="35" t="s">
        <v>8</v>
      </c>
      <c r="F7" s="35" t="s">
        <v>9</v>
      </c>
      <c r="G7" s="36" t="s">
        <v>10</v>
      </c>
      <c r="H7" s="35" t="s">
        <v>8</v>
      </c>
      <c r="I7" s="35" t="s">
        <v>9</v>
      </c>
      <c r="J7" s="36" t="s">
        <v>10</v>
      </c>
      <c r="K7" s="35" t="s">
        <v>8</v>
      </c>
      <c r="L7" s="35" t="s">
        <v>9</v>
      </c>
      <c r="M7" s="36" t="s">
        <v>10</v>
      </c>
      <c r="N7" s="35" t="s">
        <v>8</v>
      </c>
      <c r="O7" s="35" t="s">
        <v>9</v>
      </c>
      <c r="P7" s="35" t="s">
        <v>10</v>
      </c>
      <c r="Q7" s="25"/>
    </row>
    <row r="8" spans="1:23" s="16" customFormat="1" ht="18.75">
      <c r="A8" s="37"/>
      <c r="B8" s="37"/>
      <c r="C8" s="37"/>
      <c r="D8" s="37"/>
      <c r="E8" s="38" t="s">
        <v>16</v>
      </c>
      <c r="F8" s="38" t="s">
        <v>17</v>
      </c>
      <c r="G8" s="39" t="s">
        <v>18</v>
      </c>
      <c r="H8" s="38" t="s">
        <v>16</v>
      </c>
      <c r="I8" s="38" t="s">
        <v>17</v>
      </c>
      <c r="J8" s="39" t="s">
        <v>18</v>
      </c>
      <c r="K8" s="38" t="s">
        <v>16</v>
      </c>
      <c r="L8" s="38" t="s">
        <v>17</v>
      </c>
      <c r="M8" s="39" t="s">
        <v>18</v>
      </c>
      <c r="N8" s="38" t="s">
        <v>16</v>
      </c>
      <c r="O8" s="38" t="s">
        <v>17</v>
      </c>
      <c r="P8" s="38" t="s">
        <v>18</v>
      </c>
      <c r="Q8" s="31"/>
    </row>
    <row r="9" spans="1:23" s="40" customFormat="1" ht="14.25" customHeight="1">
      <c r="E9" s="41"/>
      <c r="F9" s="41"/>
      <c r="G9" s="42"/>
      <c r="H9" s="43"/>
      <c r="I9" s="43"/>
      <c r="J9" s="42"/>
      <c r="L9" s="44"/>
      <c r="M9" s="41"/>
      <c r="N9" s="44"/>
      <c r="O9" s="44"/>
      <c r="P9" s="44"/>
      <c r="Q9" s="45"/>
      <c r="U9" s="46" t="s">
        <v>19</v>
      </c>
      <c r="V9" s="47"/>
      <c r="W9" s="48"/>
    </row>
    <row r="10" spans="1:23" s="55" customFormat="1" ht="39" customHeight="1">
      <c r="A10" s="49">
        <v>2555</v>
      </c>
      <c r="B10" s="49"/>
      <c r="C10" s="49"/>
      <c r="D10" s="50"/>
      <c r="E10" s="51">
        <v>5229</v>
      </c>
      <c r="F10" s="51">
        <v>2757</v>
      </c>
      <c r="G10" s="51">
        <v>2472</v>
      </c>
      <c r="H10" s="52">
        <v>9.52</v>
      </c>
      <c r="I10" s="52">
        <v>10.24</v>
      </c>
      <c r="J10" s="52">
        <v>8.83</v>
      </c>
      <c r="K10" s="51">
        <v>4488</v>
      </c>
      <c r="L10" s="53">
        <v>2453</v>
      </c>
      <c r="M10" s="51">
        <v>2035</v>
      </c>
      <c r="N10" s="52">
        <v>8.17</v>
      </c>
      <c r="O10" s="52">
        <v>9.11</v>
      </c>
      <c r="P10" s="52">
        <v>7.27</v>
      </c>
      <c r="Q10" s="54">
        <v>2012</v>
      </c>
      <c r="U10" s="56">
        <f>E14*1000/U5</f>
        <v>7.352306117611171</v>
      </c>
      <c r="V10" s="56">
        <f t="shared" ref="V10:W10" si="0">F14*1000/V5</f>
        <v>7.6810163268523972</v>
      </c>
      <c r="W10" s="56">
        <f t="shared" si="0"/>
        <v>7.0371330252112942</v>
      </c>
    </row>
    <row r="11" spans="1:23" s="55" customFormat="1" ht="39" customHeight="1">
      <c r="A11" s="49">
        <v>2556</v>
      </c>
      <c r="B11" s="49"/>
      <c r="C11" s="49"/>
      <c r="D11" s="50"/>
      <c r="E11" s="51">
        <v>4768</v>
      </c>
      <c r="F11" s="51">
        <v>2413</v>
      </c>
      <c r="G11" s="51">
        <v>2355</v>
      </c>
      <c r="H11" s="52">
        <v>8.76</v>
      </c>
      <c r="I11" s="52">
        <v>9.0500000000000007</v>
      </c>
      <c r="J11" s="52">
        <v>8.4700000000000006</v>
      </c>
      <c r="K11" s="51">
        <v>4665</v>
      </c>
      <c r="L11" s="53">
        <v>2549</v>
      </c>
      <c r="M11" s="51">
        <v>2116</v>
      </c>
      <c r="N11" s="52">
        <v>8.57</v>
      </c>
      <c r="O11" s="52">
        <v>9.56</v>
      </c>
      <c r="P11" s="52">
        <v>7.61</v>
      </c>
      <c r="Q11" s="54">
        <v>2013</v>
      </c>
    </row>
    <row r="12" spans="1:23" s="55" customFormat="1" ht="39" customHeight="1">
      <c r="A12" s="57"/>
      <c r="B12" s="49">
        <v>2557</v>
      </c>
      <c r="C12" s="49"/>
      <c r="D12" s="50"/>
      <c r="E12" s="51">
        <v>4661</v>
      </c>
      <c r="F12" s="51">
        <v>2400</v>
      </c>
      <c r="G12" s="51">
        <v>2261</v>
      </c>
      <c r="H12" s="58">
        <v>8.5082380773316881</v>
      </c>
      <c r="I12" s="58">
        <v>8.9488127908364152</v>
      </c>
      <c r="J12" s="58">
        <v>8.0856846547223125</v>
      </c>
      <c r="K12" s="51">
        <v>4749</v>
      </c>
      <c r="L12" s="53">
        <v>2567</v>
      </c>
      <c r="M12" s="51">
        <v>2182</v>
      </c>
      <c r="N12" s="58">
        <v>8.6688741963630527</v>
      </c>
      <c r="O12" s="58">
        <v>9.5715010141987822</v>
      </c>
      <c r="P12" s="58">
        <v>7.8031684726245398</v>
      </c>
      <c r="Q12" s="54">
        <v>2014</v>
      </c>
      <c r="U12" s="59" t="s">
        <v>20</v>
      </c>
      <c r="V12" s="60"/>
      <c r="W12" s="61"/>
    </row>
    <row r="13" spans="1:23" s="55" customFormat="1" ht="39" customHeight="1">
      <c r="A13" s="57">
        <v>255</v>
      </c>
      <c r="B13" s="49">
        <v>2558</v>
      </c>
      <c r="C13" s="49"/>
      <c r="D13" s="50"/>
      <c r="E13" s="51">
        <v>4080</v>
      </c>
      <c r="F13" s="51">
        <v>2144</v>
      </c>
      <c r="G13" s="51">
        <v>1936</v>
      </c>
      <c r="H13" s="58">
        <v>7.4681778744247858</v>
      </c>
      <c r="I13" s="58">
        <v>8.0160320641282556</v>
      </c>
      <c r="J13" s="58">
        <v>6.9427011984766223</v>
      </c>
      <c r="K13" s="51">
        <v>4755</v>
      </c>
      <c r="L13" s="53">
        <v>2532</v>
      </c>
      <c r="M13" s="51">
        <v>2223</v>
      </c>
      <c r="N13" s="58">
        <v>8.7037220080612396</v>
      </c>
      <c r="O13" s="58">
        <v>9.4666945831962437</v>
      </c>
      <c r="P13" s="58">
        <v>7.9719136178788901</v>
      </c>
      <c r="Q13" s="54">
        <v>2015</v>
      </c>
      <c r="U13" s="62">
        <f>K14*1000/U5</f>
        <v>9.2909921846143675</v>
      </c>
      <c r="V13" s="62">
        <f t="shared" ref="V13:W13" si="1">L14*1000/V5</f>
        <v>10.327700838304469</v>
      </c>
      <c r="W13" s="62">
        <f t="shared" si="1"/>
        <v>8.2969778123335214</v>
      </c>
    </row>
    <row r="14" spans="1:23" s="40" customFormat="1" ht="39" customHeight="1">
      <c r="B14" s="49">
        <v>2559</v>
      </c>
      <c r="C14" s="49"/>
      <c r="D14" s="50"/>
      <c r="E14" s="51">
        <v>4001</v>
      </c>
      <c r="F14" s="51">
        <v>2046</v>
      </c>
      <c r="G14" s="51">
        <v>1955</v>
      </c>
      <c r="H14" s="58">
        <v>7.352306117611171</v>
      </c>
      <c r="I14" s="58">
        <v>7.6810163268523972</v>
      </c>
      <c r="J14" s="58">
        <v>7.0371330252112942</v>
      </c>
      <c r="K14" s="51">
        <v>5056</v>
      </c>
      <c r="L14" s="53">
        <v>2751</v>
      </c>
      <c r="M14" s="51">
        <v>2305</v>
      </c>
      <c r="N14" s="58">
        <v>9.2909921846143675</v>
      </c>
      <c r="O14" s="58">
        <v>10.327700838304469</v>
      </c>
      <c r="P14" s="58">
        <v>8.2969778123335214</v>
      </c>
      <c r="Q14" s="54">
        <v>2016</v>
      </c>
    </row>
    <row r="15" spans="1:23" ht="21" customHeight="1">
      <c r="E15" s="63"/>
      <c r="F15" s="63"/>
      <c r="G15" s="63"/>
      <c r="H15" s="64"/>
      <c r="I15" s="64"/>
      <c r="J15" s="63"/>
      <c r="L15" s="64"/>
      <c r="M15" s="63"/>
      <c r="N15" s="64"/>
      <c r="O15" s="64"/>
      <c r="P15" s="64"/>
      <c r="Q15" s="64"/>
    </row>
    <row r="16" spans="1:23" ht="6" customHeight="1">
      <c r="E16" s="63"/>
      <c r="F16" s="63"/>
      <c r="G16" s="63"/>
      <c r="H16" s="64"/>
      <c r="I16" s="64"/>
      <c r="J16" s="63"/>
      <c r="L16" s="64"/>
      <c r="M16" s="63"/>
      <c r="N16" s="64"/>
      <c r="O16" s="64"/>
      <c r="P16" s="64"/>
      <c r="Q16" s="65"/>
    </row>
    <row r="17" spans="1:17" ht="6" customHeight="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</row>
    <row r="18" spans="1:17" s="40" customFormat="1" ht="19.5">
      <c r="B18" s="67" t="s">
        <v>21</v>
      </c>
      <c r="Q18" s="68"/>
    </row>
    <row r="19" spans="1:17" s="40" customFormat="1" ht="19.5">
      <c r="B19" s="16" t="s">
        <v>22</v>
      </c>
      <c r="Q19" s="68"/>
    </row>
    <row r="20" spans="1:17" ht="81.75" customHeight="1"/>
  </sheetData>
  <mergeCells count="21">
    <mergeCell ref="B14:D14"/>
    <mergeCell ref="U9:W9"/>
    <mergeCell ref="A10:D10"/>
    <mergeCell ref="A11:D11"/>
    <mergeCell ref="B12:D12"/>
    <mergeCell ref="U12:W12"/>
    <mergeCell ref="B13:D13"/>
    <mergeCell ref="A6:D6"/>
    <mergeCell ref="E6:G6"/>
    <mergeCell ref="H6:J6"/>
    <mergeCell ref="K6:M6"/>
    <mergeCell ref="N6:P6"/>
    <mergeCell ref="A7:D7"/>
    <mergeCell ref="U2:W2"/>
    <mergeCell ref="E4:J4"/>
    <mergeCell ref="K4:P4"/>
    <mergeCell ref="Q4:Q8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2017-11-16T05:07:00Z</dcterms:created>
  <dcterms:modified xsi:type="dcterms:W3CDTF">2017-11-16T05:08:21Z</dcterms:modified>
</cp:coreProperties>
</file>