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12.2" sheetId="1" r:id="rId1"/>
  </sheets>
  <definedNames>
    <definedName name="_xlnm.Print_Area" localSheetId="0">'T-12.2'!$A$1:$P$23</definedName>
  </definedNames>
  <calcPr calcId="125725"/>
</workbook>
</file>

<file path=xl/calcChain.xml><?xml version="1.0" encoding="utf-8"?>
<calcChain xmlns="http://schemas.openxmlformats.org/spreadsheetml/2006/main">
  <c r="N19" i="1"/>
  <c r="M19"/>
  <c r="L19"/>
  <c r="K19"/>
  <c r="N17"/>
  <c r="M17"/>
  <c r="L17"/>
  <c r="K17"/>
  <c r="N16"/>
  <c r="M16"/>
  <c r="L16"/>
  <c r="K16"/>
  <c r="N15"/>
  <c r="M15"/>
  <c r="L15"/>
  <c r="K15"/>
  <c r="N14"/>
  <c r="M14"/>
  <c r="L14"/>
  <c r="K14"/>
  <c r="N13"/>
  <c r="M13"/>
  <c r="L13"/>
  <c r="K13"/>
  <c r="N12"/>
  <c r="M12"/>
  <c r="L12"/>
  <c r="K12"/>
  <c r="N11"/>
  <c r="M11"/>
  <c r="L11"/>
  <c r="K11"/>
  <c r="J10"/>
  <c r="N10" s="1"/>
  <c r="I10"/>
  <c r="M10" s="1"/>
  <c r="H10"/>
  <c r="L10" s="1"/>
  <c r="G10"/>
  <c r="K10" s="1"/>
  <c r="F10"/>
  <c r="E10"/>
</calcChain>
</file>

<file path=xl/sharedStrings.xml><?xml version="1.0" encoding="utf-8"?>
<sst xmlns="http://schemas.openxmlformats.org/spreadsheetml/2006/main" count="54" uniqueCount="29">
  <si>
    <t>ตาราง</t>
  </si>
  <si>
    <t>สถานประกอบการ และลูกจ้าง จำแนกตามขนาดของสถานประกอบการ พ.ศ. 2557 - 2559</t>
  </si>
  <si>
    <t>Table</t>
  </si>
  <si>
    <t>Establishment and Employee by Size of Establishment: 2014 - 2016</t>
  </si>
  <si>
    <t xml:space="preserve">    ขนาดของสถานประกอบการ (คน)   Size of Establishment (person)</t>
  </si>
  <si>
    <t>อัตราการเปลี่ยนแปลง (%)</t>
  </si>
  <si>
    <t>Percentage change</t>
  </si>
  <si>
    <t>(2014)</t>
  </si>
  <si>
    <t>(2015)</t>
  </si>
  <si>
    <t>(2016)</t>
  </si>
  <si>
    <t>2558 (2015)</t>
  </si>
  <si>
    <t>2559 (2016)</t>
  </si>
  <si>
    <t>สปก.</t>
  </si>
  <si>
    <t>ลูกจ้าง</t>
  </si>
  <si>
    <t>Est.</t>
  </si>
  <si>
    <t>Emp.</t>
  </si>
  <si>
    <t>รวมยอด   (Total)</t>
  </si>
  <si>
    <t>1 - 4</t>
  </si>
  <si>
    <t>5 - 9</t>
  </si>
  <si>
    <t>10 - 19</t>
  </si>
  <si>
    <t>20 - 49</t>
  </si>
  <si>
    <t>50 - 99</t>
  </si>
  <si>
    <t>100 - 299</t>
  </si>
  <si>
    <t>300 - 499</t>
  </si>
  <si>
    <t>500 - 999</t>
  </si>
  <si>
    <t>-</t>
  </si>
  <si>
    <t>&gt; 1,000</t>
  </si>
  <si>
    <t xml:space="preserve">    ที่มา:   กรมสวัสดิการและคุ้มครองแรงงาน  กระทรวงแรงงาน</t>
  </si>
  <si>
    <t>Source:   Department of Labour Protection and Welfare, Ministry of Labour</t>
  </si>
</sst>
</file>

<file path=xl/styles.xml><?xml version="1.0" encoding="utf-8"?>
<styleSheet xmlns="http://schemas.openxmlformats.org/spreadsheetml/2006/main">
  <numFmts count="2">
    <numFmt numFmtId="187" formatCode="0.0"/>
    <numFmt numFmtId="188" formatCode="_(* #,##0.00_);_(* \(#,##0.00\);_(* &quot;-&quot;??_);_(@_)"/>
  </numFmts>
  <fonts count="10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3"/>
      <name val="Cordia New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AngsanaUPC"/>
      <family val="1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188" fontId="8" fillId="0" borderId="0" applyFont="0" applyFill="0" applyBorder="0" applyAlignment="0" applyProtection="0"/>
    <xf numFmtId="188" fontId="8" fillId="0" borderId="0" applyFont="0" applyFill="0" applyBorder="0" applyAlignment="0" applyProtection="0"/>
    <xf numFmtId="0" fontId="8" fillId="0" borderId="0"/>
    <xf numFmtId="0" fontId="8" fillId="0" borderId="0"/>
    <xf numFmtId="0" fontId="9" fillId="0" borderId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/>
    <xf numFmtId="0" fontId="5" fillId="0" borderId="2" xfId="0" applyFont="1" applyBorder="1"/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Border="1"/>
    <xf numFmtId="0" fontId="6" fillId="0" borderId="0" xfId="0" applyFont="1"/>
    <xf numFmtId="0" fontId="4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6" xfId="0" quotePrefix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quotePrefix="1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3" fontId="2" fillId="0" borderId="13" xfId="0" applyNumberFormat="1" applyFont="1" applyBorder="1" applyAlignment="1">
      <alignment horizontal="right" indent="2"/>
    </xf>
    <xf numFmtId="187" fontId="2" fillId="0" borderId="13" xfId="0" applyNumberFormat="1" applyFont="1" applyBorder="1" applyAlignment="1">
      <alignment horizontal="right" indent="2"/>
    </xf>
    <xf numFmtId="187" fontId="2" fillId="0" borderId="5" xfId="0" applyNumberFormat="1" applyFont="1" applyBorder="1" applyAlignment="1">
      <alignment horizontal="right" indent="2"/>
    </xf>
    <xf numFmtId="0" fontId="7" fillId="0" borderId="0" xfId="0" applyFont="1" applyBorder="1"/>
    <xf numFmtId="16" fontId="4" fillId="0" borderId="0" xfId="0" quotePrefix="1" applyNumberFormat="1" applyFont="1" applyBorder="1" applyAlignment="1">
      <alignment horizontal="center"/>
    </xf>
    <xf numFmtId="16" fontId="4" fillId="0" borderId="4" xfId="0" quotePrefix="1" applyNumberFormat="1" applyFont="1" applyBorder="1" applyAlignment="1">
      <alignment horizontal="center"/>
    </xf>
    <xf numFmtId="3" fontId="4" fillId="0" borderId="13" xfId="0" applyNumberFormat="1" applyFont="1" applyBorder="1" applyAlignment="1">
      <alignment horizontal="right" indent="2"/>
    </xf>
    <xf numFmtId="187" fontId="4" fillId="0" borderId="13" xfId="0" applyNumberFormat="1" applyFont="1" applyBorder="1" applyAlignment="1">
      <alignment horizontal="right" indent="2"/>
    </xf>
    <xf numFmtId="187" fontId="4" fillId="0" borderId="5" xfId="0" applyNumberFormat="1" applyFont="1" applyBorder="1" applyAlignment="1">
      <alignment horizontal="right" indent="2"/>
    </xf>
    <xf numFmtId="0" fontId="7" fillId="0" borderId="0" xfId="0" applyFont="1" applyBorder="1" applyAlignment="1"/>
    <xf numFmtId="0" fontId="4" fillId="0" borderId="0" xfId="0" quotePrefix="1" applyFont="1" applyBorder="1" applyAlignment="1">
      <alignment horizontal="center"/>
    </xf>
    <xf numFmtId="0" fontId="4" fillId="0" borderId="4" xfId="0" quotePrefix="1" applyFont="1" applyBorder="1" applyAlignment="1">
      <alignment horizontal="center"/>
    </xf>
    <xf numFmtId="0" fontId="6" fillId="0" borderId="0" xfId="0" applyFont="1" applyBorder="1" applyAlignment="1"/>
    <xf numFmtId="3" fontId="4" fillId="0" borderId="5" xfId="0" applyNumberFormat="1" applyFont="1" applyBorder="1" applyAlignment="1">
      <alignment horizontal="right" indent="2"/>
    </xf>
    <xf numFmtId="0" fontId="4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7" xfId="0" applyFont="1" applyBorder="1"/>
    <xf numFmtId="0" fontId="6" fillId="0" borderId="7" xfId="0" applyFont="1" applyBorder="1"/>
    <xf numFmtId="0" fontId="4" fillId="0" borderId="12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0" xfId="0" applyFont="1"/>
    <xf numFmtId="0" fontId="3" fillId="0" borderId="0" xfId="0" applyFont="1"/>
    <xf numFmtId="3" fontId="3" fillId="0" borderId="0" xfId="0" applyNumberFormat="1" applyFont="1"/>
  </cellXfs>
  <cellStyles count="6">
    <cellStyle name="Comma 2" xfId="1"/>
    <cellStyle name="Comma 3" xfId="2"/>
    <cellStyle name="Normal 2" xfId="3"/>
    <cellStyle name="Normal 3" xfId="4"/>
    <cellStyle name="Normal 4" xfId="5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</xdr:colOff>
      <xdr:row>23</xdr:row>
      <xdr:rowOff>0</xdr:rowOff>
    </xdr:from>
    <xdr:to>
      <xdr:col>15</xdr:col>
      <xdr:colOff>9525</xdr:colOff>
      <xdr:row>24</xdr:row>
      <xdr:rowOff>104775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9648825" y="6315075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14</xdr:col>
      <xdr:colOff>47625</xdr:colOff>
      <xdr:row>0</xdr:row>
      <xdr:rowOff>0</xdr:rowOff>
    </xdr:from>
    <xdr:to>
      <xdr:col>16</xdr:col>
      <xdr:colOff>104775</xdr:colOff>
      <xdr:row>22</xdr:row>
      <xdr:rowOff>190500</xdr:rowOff>
    </xdr:to>
    <xdr:grpSp>
      <xdr:nvGrpSpPr>
        <xdr:cNvPr id="3" name="Group 146"/>
        <xdr:cNvGrpSpPr>
          <a:grpSpLocks/>
        </xdr:cNvGrpSpPr>
      </xdr:nvGrpSpPr>
      <xdr:grpSpPr bwMode="auto">
        <a:xfrm>
          <a:off x="9534525" y="0"/>
          <a:ext cx="485775" cy="6257925"/>
          <a:chOff x="1001" y="0"/>
          <a:chExt cx="51" cy="650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18" y="32"/>
            <a:ext cx="34" cy="37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สถิติอุตสาหกรรม</a:t>
            </a: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1001" y="0"/>
            <a:ext cx="44" cy="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709" y="342"/>
            <a:ext cx="61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O29"/>
  <sheetViews>
    <sheetView showGridLines="0" tabSelected="1" workbookViewId="0">
      <selection activeCell="L12" sqref="L12"/>
    </sheetView>
  </sheetViews>
  <sheetFormatPr defaultRowHeight="21.75"/>
  <cols>
    <col min="1" max="1" width="1.7109375" style="59" customWidth="1"/>
    <col min="2" max="2" width="5.85546875" style="59" customWidth="1"/>
    <col min="3" max="3" width="5.28515625" style="59" customWidth="1"/>
    <col min="4" max="4" width="13.7109375" style="59" customWidth="1"/>
    <col min="5" max="10" width="11.85546875" style="59" customWidth="1"/>
    <col min="11" max="14" width="11.140625" style="59" customWidth="1"/>
    <col min="15" max="15" width="2.28515625" style="6" customWidth="1"/>
    <col min="16" max="16" width="4.140625" style="6" customWidth="1"/>
    <col min="17" max="16384" width="9.140625" style="6"/>
  </cols>
  <sheetData>
    <row r="1" spans="1:15" s="3" customFormat="1">
      <c r="A1" s="1"/>
      <c r="B1" s="1" t="s">
        <v>0</v>
      </c>
      <c r="C1" s="2">
        <v>12.2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s="5" customFormat="1" ht="18" customHeight="1">
      <c r="A2" s="4"/>
      <c r="B2" s="1" t="s">
        <v>2</v>
      </c>
      <c r="C2" s="2">
        <v>12.2</v>
      </c>
      <c r="D2" s="1" t="s">
        <v>3</v>
      </c>
      <c r="E2" s="4"/>
      <c r="F2" s="4"/>
      <c r="G2" s="4"/>
      <c r="H2" s="4"/>
      <c r="I2" s="4"/>
      <c r="J2" s="4"/>
      <c r="K2" s="4"/>
      <c r="L2" s="4"/>
      <c r="M2" s="4"/>
      <c r="N2" s="4"/>
    </row>
    <row r="3" spans="1:15" ht="3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5" s="14" customFormat="1" ht="17.25" customHeight="1">
      <c r="A4" s="7" t="s">
        <v>4</v>
      </c>
      <c r="B4" s="7"/>
      <c r="C4" s="7"/>
      <c r="D4" s="8"/>
      <c r="E4" s="9"/>
      <c r="F4" s="10"/>
      <c r="G4" s="9"/>
      <c r="H4" s="10"/>
      <c r="I4" s="9"/>
      <c r="J4" s="10"/>
      <c r="K4" s="11" t="s">
        <v>5</v>
      </c>
      <c r="L4" s="12"/>
      <c r="M4" s="12"/>
      <c r="N4" s="12"/>
      <c r="O4" s="13"/>
    </row>
    <row r="5" spans="1:15" s="14" customFormat="1" ht="21" customHeight="1">
      <c r="A5" s="15"/>
      <c r="B5" s="15"/>
      <c r="C5" s="15"/>
      <c r="D5" s="16"/>
      <c r="E5" s="17">
        <v>2557</v>
      </c>
      <c r="F5" s="18"/>
      <c r="G5" s="17">
        <v>2558</v>
      </c>
      <c r="H5" s="18"/>
      <c r="I5" s="17">
        <v>2559</v>
      </c>
      <c r="J5" s="18"/>
      <c r="K5" s="19" t="s">
        <v>6</v>
      </c>
      <c r="L5" s="20"/>
      <c r="M5" s="20"/>
      <c r="N5" s="20"/>
      <c r="O5" s="13"/>
    </row>
    <row r="6" spans="1:15" s="14" customFormat="1" ht="21" customHeight="1">
      <c r="A6" s="15"/>
      <c r="B6" s="15"/>
      <c r="C6" s="15"/>
      <c r="D6" s="16"/>
      <c r="E6" s="21" t="s">
        <v>7</v>
      </c>
      <c r="F6" s="22"/>
      <c r="G6" s="21" t="s">
        <v>8</v>
      </c>
      <c r="H6" s="22"/>
      <c r="I6" s="21" t="s">
        <v>9</v>
      </c>
      <c r="J6" s="22"/>
      <c r="K6" s="23" t="s">
        <v>10</v>
      </c>
      <c r="L6" s="24"/>
      <c r="M6" s="23" t="s">
        <v>11</v>
      </c>
      <c r="N6" s="24"/>
      <c r="O6" s="13"/>
    </row>
    <row r="7" spans="1:15" s="14" customFormat="1" ht="20.25" customHeight="1">
      <c r="A7" s="15"/>
      <c r="B7" s="15"/>
      <c r="C7" s="15"/>
      <c r="D7" s="16"/>
      <c r="E7" s="25" t="s">
        <v>12</v>
      </c>
      <c r="F7" s="25" t="s">
        <v>13</v>
      </c>
      <c r="G7" s="25" t="s">
        <v>12</v>
      </c>
      <c r="H7" s="25" t="s">
        <v>13</v>
      </c>
      <c r="I7" s="25" t="s">
        <v>12</v>
      </c>
      <c r="J7" s="25" t="s">
        <v>13</v>
      </c>
      <c r="K7" s="25" t="s">
        <v>12</v>
      </c>
      <c r="L7" s="25" t="s">
        <v>13</v>
      </c>
      <c r="M7" s="25" t="s">
        <v>12</v>
      </c>
      <c r="N7" s="26" t="s">
        <v>13</v>
      </c>
      <c r="O7" s="13"/>
    </row>
    <row r="8" spans="1:15" s="14" customFormat="1" ht="20.25" customHeight="1">
      <c r="A8" s="27"/>
      <c r="B8" s="27"/>
      <c r="C8" s="27"/>
      <c r="D8" s="28"/>
      <c r="E8" s="29" t="s">
        <v>14</v>
      </c>
      <c r="F8" s="29" t="s">
        <v>15</v>
      </c>
      <c r="G8" s="29" t="s">
        <v>14</v>
      </c>
      <c r="H8" s="29" t="s">
        <v>15</v>
      </c>
      <c r="I8" s="29" t="s">
        <v>14</v>
      </c>
      <c r="J8" s="29" t="s">
        <v>15</v>
      </c>
      <c r="K8" s="29" t="s">
        <v>14</v>
      </c>
      <c r="L8" s="29" t="s">
        <v>15</v>
      </c>
      <c r="M8" s="29" t="s">
        <v>14</v>
      </c>
      <c r="N8" s="30" t="s">
        <v>15</v>
      </c>
      <c r="O8" s="13"/>
    </row>
    <row r="9" spans="1:15" s="14" customFormat="1" ht="9" customHeight="1">
      <c r="A9" s="31"/>
      <c r="B9" s="31"/>
      <c r="C9" s="31"/>
      <c r="D9" s="32"/>
      <c r="E9" s="33"/>
      <c r="F9" s="33"/>
      <c r="G9" s="33"/>
      <c r="H9" s="33"/>
      <c r="I9" s="33"/>
      <c r="J9" s="33"/>
      <c r="K9" s="33"/>
      <c r="L9" s="34"/>
      <c r="M9" s="34"/>
      <c r="N9" s="34"/>
      <c r="O9" s="13"/>
    </row>
    <row r="10" spans="1:15" s="40" customFormat="1" ht="25.5" customHeight="1">
      <c r="A10" s="35" t="s">
        <v>16</v>
      </c>
      <c r="B10" s="35"/>
      <c r="C10" s="35"/>
      <c r="D10" s="36"/>
      <c r="E10" s="37">
        <f>SUM(E11:E19)</f>
        <v>1486</v>
      </c>
      <c r="F10" s="37">
        <f t="shared" ref="F10:J10" si="0">SUM(F11:F19)</f>
        <v>15102</v>
      </c>
      <c r="G10" s="37">
        <f t="shared" si="0"/>
        <v>1494</v>
      </c>
      <c r="H10" s="37">
        <f t="shared" si="0"/>
        <v>15959</v>
      </c>
      <c r="I10" s="37">
        <f t="shared" si="0"/>
        <v>1668</v>
      </c>
      <c r="J10" s="37">
        <f t="shared" si="0"/>
        <v>16518</v>
      </c>
      <c r="K10" s="38">
        <f>(G10-E10)*100/E10</f>
        <v>0.53835800807537015</v>
      </c>
      <c r="L10" s="38">
        <f>(H10-F10)*100/F10</f>
        <v>5.6747450668785593</v>
      </c>
      <c r="M10" s="38">
        <f>(I10-G10)*100/G10</f>
        <v>11.646586345381525</v>
      </c>
      <c r="N10" s="39">
        <f>(J10-H10)*100/H10</f>
        <v>3.5027257346951561</v>
      </c>
    </row>
    <row r="11" spans="1:15" s="46" customFormat="1" ht="30.75" customHeight="1">
      <c r="A11" s="41" t="s">
        <v>17</v>
      </c>
      <c r="B11" s="41"/>
      <c r="C11" s="41"/>
      <c r="D11" s="42"/>
      <c r="E11" s="43">
        <v>856</v>
      </c>
      <c r="F11" s="43">
        <v>1896</v>
      </c>
      <c r="G11" s="43">
        <v>831</v>
      </c>
      <c r="H11" s="43">
        <v>1860</v>
      </c>
      <c r="I11" s="43">
        <v>917</v>
      </c>
      <c r="J11" s="43">
        <v>2040</v>
      </c>
      <c r="K11" s="44">
        <f t="shared" ref="K11:N19" si="1">(G11-E11)*100/E11</f>
        <v>-2.9205607476635516</v>
      </c>
      <c r="L11" s="44">
        <f t="shared" si="1"/>
        <v>-1.8987341772151898</v>
      </c>
      <c r="M11" s="44">
        <f t="shared" si="1"/>
        <v>10.348977135980746</v>
      </c>
      <c r="N11" s="45">
        <f t="shared" si="1"/>
        <v>9.67741935483871</v>
      </c>
    </row>
    <row r="12" spans="1:15" s="46" customFormat="1" ht="30.75" customHeight="1">
      <c r="A12" s="47" t="s">
        <v>18</v>
      </c>
      <c r="B12" s="47"/>
      <c r="C12" s="47"/>
      <c r="D12" s="48"/>
      <c r="E12" s="43">
        <v>363</v>
      </c>
      <c r="F12" s="43">
        <v>2467</v>
      </c>
      <c r="G12" s="43">
        <v>370</v>
      </c>
      <c r="H12" s="43">
        <v>2537</v>
      </c>
      <c r="I12" s="43">
        <v>441</v>
      </c>
      <c r="J12" s="43">
        <v>3022</v>
      </c>
      <c r="K12" s="44">
        <f t="shared" si="1"/>
        <v>1.9283746556473829</v>
      </c>
      <c r="L12" s="44">
        <f t="shared" si="1"/>
        <v>2.8374543980543168</v>
      </c>
      <c r="M12" s="44">
        <f t="shared" si="1"/>
        <v>19.189189189189189</v>
      </c>
      <c r="N12" s="45">
        <f t="shared" si="1"/>
        <v>19.11706740244383</v>
      </c>
    </row>
    <row r="13" spans="1:15" s="49" customFormat="1" ht="30.75" customHeight="1">
      <c r="A13" s="47" t="s">
        <v>19</v>
      </c>
      <c r="B13" s="47"/>
      <c r="C13" s="47"/>
      <c r="D13" s="48"/>
      <c r="E13" s="43">
        <v>139</v>
      </c>
      <c r="F13" s="43">
        <v>1887</v>
      </c>
      <c r="G13" s="43">
        <v>153</v>
      </c>
      <c r="H13" s="43">
        <v>2035</v>
      </c>
      <c r="I13" s="43">
        <v>170</v>
      </c>
      <c r="J13" s="43">
        <v>2290</v>
      </c>
      <c r="K13" s="44">
        <f t="shared" si="1"/>
        <v>10.071942446043165</v>
      </c>
      <c r="L13" s="44">
        <f t="shared" si="1"/>
        <v>7.8431372549019605</v>
      </c>
      <c r="M13" s="44">
        <f t="shared" si="1"/>
        <v>11.111111111111111</v>
      </c>
      <c r="N13" s="45">
        <f t="shared" si="1"/>
        <v>12.530712530712531</v>
      </c>
    </row>
    <row r="14" spans="1:15" s="49" customFormat="1" ht="30.75" customHeight="1">
      <c r="A14" s="47" t="s">
        <v>20</v>
      </c>
      <c r="B14" s="47"/>
      <c r="C14" s="47"/>
      <c r="D14" s="48"/>
      <c r="E14" s="43">
        <v>96</v>
      </c>
      <c r="F14" s="43">
        <v>2869</v>
      </c>
      <c r="G14" s="43">
        <v>107</v>
      </c>
      <c r="H14" s="43">
        <v>3270</v>
      </c>
      <c r="I14" s="43">
        <v>107</v>
      </c>
      <c r="J14" s="43">
        <v>3286</v>
      </c>
      <c r="K14" s="44">
        <f t="shared" si="1"/>
        <v>11.458333333333334</v>
      </c>
      <c r="L14" s="44">
        <f t="shared" si="1"/>
        <v>13.976995468804461</v>
      </c>
      <c r="M14" s="44">
        <f t="shared" si="1"/>
        <v>0</v>
      </c>
      <c r="N14" s="45">
        <f t="shared" si="1"/>
        <v>0.4892966360856269</v>
      </c>
    </row>
    <row r="15" spans="1:15" s="49" customFormat="1" ht="30.75" customHeight="1">
      <c r="A15" s="47" t="s">
        <v>21</v>
      </c>
      <c r="B15" s="47"/>
      <c r="C15" s="47"/>
      <c r="D15" s="48"/>
      <c r="E15" s="43">
        <v>19</v>
      </c>
      <c r="F15" s="43">
        <v>1307</v>
      </c>
      <c r="G15" s="43">
        <v>18</v>
      </c>
      <c r="H15" s="43">
        <v>1235</v>
      </c>
      <c r="I15" s="43">
        <v>19</v>
      </c>
      <c r="J15" s="43">
        <v>1287</v>
      </c>
      <c r="K15" s="44">
        <f t="shared" si="1"/>
        <v>-5.2631578947368425</v>
      </c>
      <c r="L15" s="44">
        <f t="shared" si="1"/>
        <v>-5.5087987758224939</v>
      </c>
      <c r="M15" s="44">
        <f t="shared" si="1"/>
        <v>5.5555555555555554</v>
      </c>
      <c r="N15" s="45">
        <f t="shared" si="1"/>
        <v>4.2105263157894735</v>
      </c>
    </row>
    <row r="16" spans="1:15" s="49" customFormat="1" ht="30.75" customHeight="1">
      <c r="A16" s="47" t="s">
        <v>22</v>
      </c>
      <c r="B16" s="47"/>
      <c r="C16" s="47"/>
      <c r="D16" s="48"/>
      <c r="E16" s="43">
        <v>8</v>
      </c>
      <c r="F16" s="43">
        <v>1243</v>
      </c>
      <c r="G16" s="43">
        <v>11</v>
      </c>
      <c r="H16" s="43">
        <v>1889</v>
      </c>
      <c r="I16" s="43">
        <v>12</v>
      </c>
      <c r="J16" s="43">
        <v>2057</v>
      </c>
      <c r="K16" s="44">
        <f t="shared" si="1"/>
        <v>37.5</v>
      </c>
      <c r="L16" s="44">
        <f t="shared" si="1"/>
        <v>51.971037811745774</v>
      </c>
      <c r="M16" s="44">
        <f t="shared" si="1"/>
        <v>9.0909090909090917</v>
      </c>
      <c r="N16" s="45">
        <f t="shared" si="1"/>
        <v>8.8935944944415031</v>
      </c>
    </row>
    <row r="17" spans="1:14" s="49" customFormat="1" ht="30.75" customHeight="1">
      <c r="A17" s="47" t="s">
        <v>23</v>
      </c>
      <c r="B17" s="47"/>
      <c r="C17" s="47"/>
      <c r="D17" s="48"/>
      <c r="E17" s="43">
        <v>4</v>
      </c>
      <c r="F17" s="43">
        <v>1515</v>
      </c>
      <c r="G17" s="43">
        <v>3</v>
      </c>
      <c r="H17" s="43">
        <v>1215</v>
      </c>
      <c r="I17" s="43">
        <v>1</v>
      </c>
      <c r="J17" s="43">
        <v>336</v>
      </c>
      <c r="K17" s="44">
        <f t="shared" si="1"/>
        <v>-25</v>
      </c>
      <c r="L17" s="44">
        <f t="shared" si="1"/>
        <v>-19.801980198019802</v>
      </c>
      <c r="M17" s="44">
        <f t="shared" si="1"/>
        <v>-66.666666666666671</v>
      </c>
      <c r="N17" s="45">
        <f t="shared" si="1"/>
        <v>-72.345679012345684</v>
      </c>
    </row>
    <row r="18" spans="1:14" s="49" customFormat="1" ht="30.75" customHeight="1">
      <c r="A18" s="47" t="s">
        <v>24</v>
      </c>
      <c r="B18" s="47"/>
      <c r="C18" s="47"/>
      <c r="D18" s="48"/>
      <c r="E18" s="43" t="s">
        <v>25</v>
      </c>
      <c r="F18" s="43" t="s">
        <v>25</v>
      </c>
      <c r="G18" s="43" t="s">
        <v>25</v>
      </c>
      <c r="H18" s="43" t="s">
        <v>25</v>
      </c>
      <c r="I18" s="43" t="s">
        <v>25</v>
      </c>
      <c r="J18" s="43" t="s">
        <v>25</v>
      </c>
      <c r="K18" s="43" t="s">
        <v>25</v>
      </c>
      <c r="L18" s="43" t="s">
        <v>25</v>
      </c>
      <c r="M18" s="43" t="s">
        <v>25</v>
      </c>
      <c r="N18" s="50" t="s">
        <v>25</v>
      </c>
    </row>
    <row r="19" spans="1:14" s="49" customFormat="1" ht="30.75" customHeight="1">
      <c r="A19" s="51" t="s">
        <v>26</v>
      </c>
      <c r="B19" s="51"/>
      <c r="C19" s="51"/>
      <c r="D19" s="52"/>
      <c r="E19" s="43">
        <v>1</v>
      </c>
      <c r="F19" s="43">
        <v>1918</v>
      </c>
      <c r="G19" s="43">
        <v>1</v>
      </c>
      <c r="H19" s="43">
        <v>1918</v>
      </c>
      <c r="I19" s="43">
        <v>1</v>
      </c>
      <c r="J19" s="43">
        <v>2200</v>
      </c>
      <c r="K19" s="44">
        <f t="shared" si="1"/>
        <v>0</v>
      </c>
      <c r="L19" s="44">
        <f t="shared" si="1"/>
        <v>0</v>
      </c>
      <c r="M19" s="44">
        <f t="shared" si="1"/>
        <v>0</v>
      </c>
      <c r="N19" s="45">
        <f t="shared" si="1"/>
        <v>14.70281543274244</v>
      </c>
    </row>
    <row r="20" spans="1:14" s="57" customFormat="1" ht="2.25" customHeight="1">
      <c r="A20" s="53"/>
      <c r="B20" s="54"/>
      <c r="C20" s="54"/>
      <c r="D20" s="54"/>
      <c r="E20" s="55"/>
      <c r="F20" s="55"/>
      <c r="G20" s="55"/>
      <c r="H20" s="55"/>
      <c r="I20" s="55"/>
      <c r="J20" s="55"/>
      <c r="K20" s="55"/>
      <c r="L20" s="56"/>
      <c r="M20" s="56"/>
      <c r="N20" s="56"/>
    </row>
    <row r="21" spans="1:14" s="57" customFormat="1" ht="2.25" customHeight="1">
      <c r="A21" s="58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</row>
    <row r="22" spans="1:14" s="57" customFormat="1" ht="19.5">
      <c r="A22" s="58"/>
      <c r="B22" s="58" t="s">
        <v>27</v>
      </c>
      <c r="C22" s="58"/>
      <c r="D22" s="58"/>
      <c r="E22" s="58"/>
      <c r="F22" s="58"/>
      <c r="G22" s="58"/>
      <c r="H22" s="58"/>
      <c r="I22" s="58"/>
      <c r="K22" s="58"/>
      <c r="L22" s="58"/>
      <c r="M22" s="58"/>
      <c r="N22" s="58"/>
    </row>
    <row r="23" spans="1:14" s="57" customFormat="1" ht="19.5">
      <c r="A23" s="58"/>
      <c r="B23" s="58" t="s">
        <v>28</v>
      </c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</row>
    <row r="29" spans="1:14">
      <c r="E29" s="60"/>
    </row>
  </sheetData>
  <mergeCells count="21">
    <mergeCell ref="A15:D15"/>
    <mergeCell ref="A16:D16"/>
    <mergeCell ref="A17:D17"/>
    <mergeCell ref="A18:D18"/>
    <mergeCell ref="A19:D19"/>
    <mergeCell ref="M6:N6"/>
    <mergeCell ref="A10:D10"/>
    <mergeCell ref="A11:D11"/>
    <mergeCell ref="A12:D12"/>
    <mergeCell ref="A13:D13"/>
    <mergeCell ref="A14:D14"/>
    <mergeCell ref="A4:D8"/>
    <mergeCell ref="K4:N4"/>
    <mergeCell ref="E5:F5"/>
    <mergeCell ref="G5:H5"/>
    <mergeCell ref="I5:J5"/>
    <mergeCell ref="K5:N5"/>
    <mergeCell ref="E6:F6"/>
    <mergeCell ref="G6:H6"/>
    <mergeCell ref="I6:J6"/>
    <mergeCell ref="K6:L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T-12.2</vt:lpstr>
      <vt:lpstr>'T-12.2'!Print_Area</vt:lpstr>
    </vt:vector>
  </TitlesOfParts>
  <Company>nso53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phichit</dc:creator>
  <cp:lastModifiedBy>phichit</cp:lastModifiedBy>
  <dcterms:created xsi:type="dcterms:W3CDTF">2017-11-16T05:55:38Z</dcterms:created>
  <dcterms:modified xsi:type="dcterms:W3CDTF">2017-11-16T05:55:47Z</dcterms:modified>
</cp:coreProperties>
</file>