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ขนส่ง\"/>
    </mc:Choice>
  </mc:AlternateContent>
  <bookViews>
    <workbookView xWindow="0" yWindow="0" windowWidth="20490" windowHeight="7830"/>
  </bookViews>
  <sheets>
    <sheet name="15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7" i="1" s="1"/>
  <c r="I18" i="1"/>
  <c r="I12" i="1"/>
  <c r="I8" i="1"/>
  <c r="I7" i="1"/>
</calcChain>
</file>

<file path=xl/sharedStrings.xml><?xml version="1.0" encoding="utf-8"?>
<sst xmlns="http://schemas.openxmlformats.org/spreadsheetml/2006/main" count="61" uniqueCount="37">
  <si>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</si>
  <si>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2554 - 2558</t>
  </si>
  <si>
    <t>Table</t>
  </si>
  <si>
    <t>Vehicles and New Vehicles Registered Under Land Transport Act B.E. 1979 by Type of Vehicle: 2011 - 2015</t>
  </si>
  <si>
    <t>ประเภทรถ</t>
  </si>
  <si>
    <t xml:space="preserve">2554 </t>
  </si>
  <si>
    <t xml:space="preserve">2555 </t>
  </si>
  <si>
    <t xml:space="preserve">2556 </t>
  </si>
  <si>
    <t>2557</t>
  </si>
  <si>
    <t>2558</t>
  </si>
  <si>
    <t>Type of vehicle</t>
  </si>
  <si>
    <t>(2011)</t>
  </si>
  <si>
    <t>(2012)</t>
  </si>
  <si>
    <t>(2013)</t>
  </si>
  <si>
    <t>(2014)</t>
  </si>
  <si>
    <t>(2015)</t>
  </si>
  <si>
    <t>รถจดทะเบียน  (vehicles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</si>
  <si>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</si>
  <si>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</si>
  <si>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</si>
  <si>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</si>
  <si>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</si>
  <si>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</si>
  <si>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</si>
  <si>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</si>
  <si>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</si>
  <si>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</si>
  <si>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</si>
  <si>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</si>
  <si>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</si>
  <si>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</si>
  <si>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</si>
  <si>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</si>
  <si>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t>รถใหม่จดทะเบียน  (new vehicles registration)</t>
  </si>
  <si>
    <t>-</t>
  </si>
  <si>
    <t xml:space="preserve">      ที่มา:   สำนักงานขนส่งจังหวัดสมุทรสาคร</t>
  </si>
  <si>
    <t xml:space="preserve">  Source: SamutsakhonProvincial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</si>
</sst>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7" fontId="7" fillId="0" borderId="11" xfId="1" applyNumberFormat="1" applyFont="1" applyBorder="1" applyAlignment="1">
      <alignment horizontal="right"/>
    </xf>
    <xf numFmtId="187" fontId="7" fillId="0" borderId="0" xfId="1" applyNumberFormat="1" applyFont="1"/>
    <xf numFmtId="187" fontId="7" fillId="0" borderId="11" xfId="1" applyNumberFormat="1" applyFont="1" applyBorder="1"/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87" fontId="6" fillId="0" borderId="11" xfId="1" applyNumberFormat="1" applyFont="1" applyBorder="1" applyAlignment="1">
      <alignment horizontal="right"/>
    </xf>
    <xf numFmtId="187" fontId="6" fillId="0" borderId="0" xfId="1" applyNumberFormat="1" applyFont="1" applyAlignment="1">
      <alignment vertical="center"/>
    </xf>
    <xf numFmtId="187" fontId="6" fillId="0" borderId="11" xfId="1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7" fillId="0" borderId="10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9" xfId="1" applyNumberFormat="1" applyFont="1" applyBorder="1" applyAlignment="1">
      <alignment horizontal="center"/>
    </xf>
    <xf numFmtId="0" fontId="7" fillId="0" borderId="0" xfId="0" applyFont="1"/>
    <xf numFmtId="187" fontId="6" fillId="0" borderId="0" xfId="0" applyNumberFormat="1" applyFont="1" applyAlignment="1">
      <alignment horizontal="right" vertical="center"/>
    </xf>
    <xf numFmtId="187" fontId="6" fillId="0" borderId="11" xfId="0" applyNumberFormat="1" applyFont="1" applyBorder="1" applyAlignment="1">
      <alignment horizontal="right" vertical="center"/>
    </xf>
    <xf numFmtId="0" fontId="6" fillId="0" borderId="5" xfId="0" applyFont="1" applyBorder="1"/>
    <xf numFmtId="0" fontId="6" fillId="0" borderId="6" xfId="0" applyFont="1" applyBorder="1"/>
    <xf numFmtId="187" fontId="6" fillId="0" borderId="8" xfId="0" applyNumberFormat="1" applyFont="1" applyBorder="1"/>
    <xf numFmtId="187" fontId="6" fillId="0" borderId="7" xfId="0" applyNumberFormat="1" applyFont="1" applyBorder="1"/>
    <xf numFmtId="187" fontId="6" fillId="0" borderId="6" xfId="0" applyNumberFormat="1" applyFont="1" applyBorder="1"/>
    <xf numFmtId="187" fontId="6" fillId="0" borderId="5" xfId="0" applyNumberFormat="1" applyFont="1" applyBorder="1"/>
    <xf numFmtId="0" fontId="6" fillId="0" borderId="8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0"/>
  <sheetViews>
    <sheetView showGridLines="0" tabSelected="1" zoomScaleNormal="100" workbookViewId="0">
      <selection activeCell="F1" sqref="F1"/>
    </sheetView>
  </sheetViews>
  <sheetFormatPr defaultRowHeight="18.75" x14ac:dyDescent="0.3"/>
  <cols>
    <col min="1" max="1" width="6" style="9" customWidth="1"/>
    <col min="2" max="2" width="1.42578125" style="5" customWidth="1"/>
    <col min="3" max="3" width="1.7109375" style="5" customWidth="1"/>
    <col min="4" max="4" width="4.140625" style="5" customWidth="1"/>
    <col min="5" max="5" width="5.28515625" style="5" customWidth="1"/>
    <col min="6" max="6" width="13.28515625" style="5" customWidth="1"/>
    <col min="7" max="11" width="17.7109375" style="5" customWidth="1"/>
    <col min="12" max="12" width="1.7109375" style="5" customWidth="1"/>
    <col min="13" max="13" width="1.7109375" style="9" customWidth="1"/>
    <col min="14" max="14" width="24.140625" style="5" customWidth="1"/>
    <col min="15" max="15" width="2.28515625" style="5" customWidth="1"/>
    <col min="16" max="16" width="4.42578125" style="9" customWidth="1"/>
    <col min="17" max="16384" width="9.140625" style="9"/>
  </cols>
  <sheetData>
    <row r="1" spans="1:17" s="1" customFormat="1" x14ac:dyDescent="0.3">
      <c r="C1" s="2" t="s">
        <v>0</v>
      </c>
      <c r="D1" s="2"/>
      <c r="E1" s="3">
        <v>15.3</v>
      </c>
      <c r="F1" s="2" t="s">
        <v>1</v>
      </c>
      <c r="H1" s="2"/>
      <c r="I1" s="2"/>
      <c r="J1" s="2"/>
      <c r="K1" s="2"/>
      <c r="L1" s="4"/>
      <c r="N1" s="4"/>
      <c r="O1" s="5"/>
      <c r="Q1" s="1">
        <v>107</v>
      </c>
    </row>
    <row r="2" spans="1:17" s="6" customFormat="1" x14ac:dyDescent="0.3">
      <c r="C2" s="4" t="s">
        <v>2</v>
      </c>
      <c r="D2" s="7"/>
      <c r="E2" s="3">
        <v>15.3</v>
      </c>
      <c r="F2" s="4" t="s">
        <v>3</v>
      </c>
      <c r="H2" s="7"/>
      <c r="I2" s="7"/>
      <c r="J2" s="7"/>
      <c r="K2" s="7"/>
      <c r="L2" s="7"/>
      <c r="N2" s="7"/>
      <c r="O2" s="8"/>
    </row>
    <row r="3" spans="1:17" ht="3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N3" s="9"/>
    </row>
    <row r="4" spans="1:17" s="16" customFormat="1" ht="21" customHeight="1" x14ac:dyDescent="0.3">
      <c r="A4" s="10"/>
      <c r="B4" s="11" t="s">
        <v>4</v>
      </c>
      <c r="C4" s="11"/>
      <c r="D4" s="11"/>
      <c r="E4" s="11"/>
      <c r="F4" s="12"/>
      <c r="G4" s="13" t="s">
        <v>5</v>
      </c>
      <c r="H4" s="13" t="s">
        <v>6</v>
      </c>
      <c r="I4" s="14" t="s">
        <v>7</v>
      </c>
      <c r="J4" s="14" t="s">
        <v>8</v>
      </c>
      <c r="K4" s="14" t="s">
        <v>9</v>
      </c>
      <c r="L4" s="15" t="s">
        <v>10</v>
      </c>
      <c r="M4" s="11"/>
      <c r="N4" s="11"/>
      <c r="O4" s="10"/>
      <c r="P4" s="10"/>
    </row>
    <row r="5" spans="1:17" s="16" customFormat="1" ht="21" customHeight="1" x14ac:dyDescent="0.3">
      <c r="A5" s="10"/>
      <c r="B5" s="17"/>
      <c r="C5" s="17"/>
      <c r="D5" s="17"/>
      <c r="E5" s="17"/>
      <c r="F5" s="18"/>
      <c r="G5" s="19" t="s">
        <v>11</v>
      </c>
      <c r="H5" s="19" t="s">
        <v>12</v>
      </c>
      <c r="I5" s="20" t="s">
        <v>13</v>
      </c>
      <c r="J5" s="20" t="s">
        <v>14</v>
      </c>
      <c r="K5" s="20" t="s">
        <v>15</v>
      </c>
      <c r="L5" s="21"/>
      <c r="M5" s="17"/>
      <c r="N5" s="17"/>
      <c r="O5" s="22"/>
      <c r="P5" s="10"/>
    </row>
    <row r="6" spans="1:17" s="6" customFormat="1" ht="27" customHeight="1" x14ac:dyDescent="0.3">
      <c r="A6" s="10"/>
      <c r="B6" s="23"/>
      <c r="C6" s="23"/>
      <c r="D6" s="23"/>
      <c r="E6" s="23"/>
      <c r="F6" s="24"/>
      <c r="G6" s="25" t="s">
        <v>16</v>
      </c>
      <c r="H6" s="26"/>
      <c r="I6" s="26"/>
      <c r="J6" s="26"/>
      <c r="K6" s="27"/>
      <c r="L6" s="28"/>
      <c r="M6" s="23"/>
      <c r="N6" s="23"/>
      <c r="O6" s="22"/>
      <c r="P6" s="10"/>
    </row>
    <row r="7" spans="1:17" s="16" customFormat="1" ht="21" customHeight="1" x14ac:dyDescent="0.3">
      <c r="A7" s="29"/>
      <c r="B7" s="30" t="s">
        <v>17</v>
      </c>
      <c r="C7" s="30"/>
      <c r="D7" s="30"/>
      <c r="E7" s="30"/>
      <c r="F7" s="31"/>
      <c r="G7" s="32">
        <v>11816</v>
      </c>
      <c r="H7" s="32">
        <v>12697</v>
      </c>
      <c r="I7" s="33">
        <f>SUM(I8+I12+I15)</f>
        <v>12968</v>
      </c>
      <c r="J7" s="34">
        <v>13578</v>
      </c>
      <c r="K7" s="34">
        <v>14051</v>
      </c>
      <c r="L7" s="35" t="s">
        <v>18</v>
      </c>
      <c r="M7" s="36"/>
      <c r="N7" s="37"/>
      <c r="O7" s="22"/>
      <c r="P7" s="10"/>
    </row>
    <row r="8" spans="1:17" s="45" customFormat="1" ht="19.5" customHeight="1" x14ac:dyDescent="0.25">
      <c r="A8" s="38"/>
      <c r="B8" s="38" t="s">
        <v>19</v>
      </c>
      <c r="C8" s="38"/>
      <c r="D8" s="38"/>
      <c r="E8" s="38"/>
      <c r="F8" s="39"/>
      <c r="G8" s="40">
        <v>1550</v>
      </c>
      <c r="H8" s="40">
        <v>1629</v>
      </c>
      <c r="I8" s="41">
        <f>SUM(I9:I11)</f>
        <v>1537</v>
      </c>
      <c r="J8" s="42">
        <v>1569</v>
      </c>
      <c r="K8" s="42">
        <v>1654</v>
      </c>
      <c r="L8" s="43" t="s">
        <v>20</v>
      </c>
      <c r="M8" s="38"/>
      <c r="N8" s="44"/>
      <c r="O8" s="44"/>
      <c r="P8" s="38"/>
    </row>
    <row r="9" spans="1:17" s="45" customFormat="1" ht="19.5" customHeight="1" x14ac:dyDescent="0.25">
      <c r="A9" s="38"/>
      <c r="B9" s="38"/>
      <c r="C9" s="38" t="s">
        <v>21</v>
      </c>
      <c r="D9" s="38"/>
      <c r="E9" s="38"/>
      <c r="F9" s="39"/>
      <c r="G9" s="40">
        <v>1138</v>
      </c>
      <c r="H9" s="40">
        <v>1178</v>
      </c>
      <c r="I9" s="41">
        <v>1097</v>
      </c>
      <c r="J9" s="42">
        <v>1082</v>
      </c>
      <c r="K9" s="42">
        <v>1071</v>
      </c>
      <c r="L9" s="43"/>
      <c r="M9" s="38" t="s">
        <v>22</v>
      </c>
      <c r="N9" s="44"/>
      <c r="O9" s="44"/>
      <c r="P9" s="38"/>
    </row>
    <row r="10" spans="1:17" s="45" customFormat="1" ht="19.5" customHeight="1" x14ac:dyDescent="0.25">
      <c r="A10" s="38"/>
      <c r="B10" s="38"/>
      <c r="C10" s="38" t="s">
        <v>23</v>
      </c>
      <c r="D10" s="38"/>
      <c r="E10" s="38"/>
      <c r="F10" s="39"/>
      <c r="G10" s="40">
        <v>264</v>
      </c>
      <c r="H10" s="40">
        <v>302</v>
      </c>
      <c r="I10" s="41">
        <v>299</v>
      </c>
      <c r="J10" s="42">
        <v>342</v>
      </c>
      <c r="K10" s="42">
        <v>438</v>
      </c>
      <c r="L10" s="43"/>
      <c r="M10" s="38" t="s">
        <v>24</v>
      </c>
      <c r="N10" s="44"/>
      <c r="O10" s="44"/>
      <c r="P10" s="38"/>
    </row>
    <row r="11" spans="1:17" s="45" customFormat="1" ht="19.5" customHeight="1" x14ac:dyDescent="0.25">
      <c r="A11" s="38"/>
      <c r="B11" s="38"/>
      <c r="C11" s="38" t="s">
        <v>25</v>
      </c>
      <c r="D11" s="38"/>
      <c r="E11" s="38"/>
      <c r="F11" s="39"/>
      <c r="G11" s="40">
        <v>148</v>
      </c>
      <c r="H11" s="40">
        <v>149</v>
      </c>
      <c r="I11" s="41">
        <v>141</v>
      </c>
      <c r="J11" s="42">
        <v>145</v>
      </c>
      <c r="K11" s="42">
        <v>145</v>
      </c>
      <c r="L11" s="43"/>
      <c r="M11" s="38" t="s">
        <v>26</v>
      </c>
      <c r="N11" s="44"/>
      <c r="O11" s="44"/>
      <c r="P11" s="38"/>
    </row>
    <row r="12" spans="1:17" s="45" customFormat="1" ht="19.5" customHeight="1" x14ac:dyDescent="0.25">
      <c r="A12" s="38"/>
      <c r="B12" s="38" t="s">
        <v>27</v>
      </c>
      <c r="C12" s="38"/>
      <c r="D12" s="38"/>
      <c r="E12" s="38"/>
      <c r="F12" s="39"/>
      <c r="G12" s="40">
        <v>10235</v>
      </c>
      <c r="H12" s="40">
        <v>11037</v>
      </c>
      <c r="I12" s="41">
        <f>SUM(I13:I14)</f>
        <v>11421</v>
      </c>
      <c r="J12" s="42">
        <v>12002</v>
      </c>
      <c r="K12" s="42">
        <v>12390</v>
      </c>
      <c r="L12" s="43" t="s">
        <v>28</v>
      </c>
      <c r="M12" s="38"/>
      <c r="N12" s="44"/>
      <c r="O12" s="44"/>
      <c r="P12" s="38"/>
    </row>
    <row r="13" spans="1:17" s="45" customFormat="1" ht="19.5" customHeight="1" x14ac:dyDescent="0.25">
      <c r="A13" s="38"/>
      <c r="B13" s="38"/>
      <c r="C13" s="38" t="s">
        <v>23</v>
      </c>
      <c r="D13" s="38"/>
      <c r="E13" s="38"/>
      <c r="F13" s="39"/>
      <c r="G13" s="40">
        <v>3123</v>
      </c>
      <c r="H13" s="40">
        <v>3392</v>
      </c>
      <c r="I13" s="41">
        <v>3711</v>
      </c>
      <c r="J13" s="42">
        <v>3901</v>
      </c>
      <c r="K13" s="42">
        <v>4091</v>
      </c>
      <c r="L13" s="43"/>
      <c r="M13" s="38" t="s">
        <v>29</v>
      </c>
      <c r="N13" s="44"/>
      <c r="O13" s="44"/>
      <c r="P13" s="38"/>
    </row>
    <row r="14" spans="1:17" s="45" customFormat="1" ht="19.5" customHeight="1" x14ac:dyDescent="0.25">
      <c r="A14" s="38"/>
      <c r="B14" s="38"/>
      <c r="C14" s="38" t="s">
        <v>25</v>
      </c>
      <c r="D14" s="38"/>
      <c r="E14" s="38"/>
      <c r="F14" s="38"/>
      <c r="G14" s="40">
        <v>7112</v>
      </c>
      <c r="H14" s="40">
        <v>7645</v>
      </c>
      <c r="I14" s="41">
        <v>7710</v>
      </c>
      <c r="J14" s="42">
        <v>8101</v>
      </c>
      <c r="K14" s="42">
        <v>8299</v>
      </c>
      <c r="L14" s="43"/>
      <c r="M14" s="38" t="s">
        <v>30</v>
      </c>
      <c r="N14" s="38"/>
      <c r="O14" s="44"/>
      <c r="P14" s="38"/>
    </row>
    <row r="15" spans="1:17" s="45" customFormat="1" ht="19.5" customHeight="1" x14ac:dyDescent="0.25">
      <c r="A15" s="38"/>
      <c r="B15" s="38" t="s">
        <v>31</v>
      </c>
      <c r="C15" s="38"/>
      <c r="D15" s="38"/>
      <c r="E15" s="38"/>
      <c r="F15" s="39"/>
      <c r="G15" s="40">
        <v>31</v>
      </c>
      <c r="H15" s="40">
        <v>31</v>
      </c>
      <c r="I15" s="41">
        <v>10</v>
      </c>
      <c r="J15" s="42">
        <v>7</v>
      </c>
      <c r="K15" s="42">
        <v>7</v>
      </c>
      <c r="L15" s="43" t="s">
        <v>32</v>
      </c>
      <c r="M15" s="44"/>
      <c r="N15" s="38"/>
      <c r="O15" s="44"/>
      <c r="P15" s="38"/>
    </row>
    <row r="16" spans="1:17" s="16" customFormat="1" ht="25.5" customHeight="1" x14ac:dyDescent="0.3">
      <c r="A16" s="10"/>
      <c r="B16" s="23"/>
      <c r="C16" s="23"/>
      <c r="D16" s="23"/>
      <c r="E16" s="23"/>
      <c r="F16" s="24"/>
      <c r="G16" s="46" t="s">
        <v>33</v>
      </c>
      <c r="H16" s="47"/>
      <c r="I16" s="47"/>
      <c r="J16" s="47"/>
      <c r="K16" s="48"/>
      <c r="L16" s="28"/>
      <c r="M16" s="23"/>
      <c r="N16" s="23"/>
      <c r="O16" s="22"/>
      <c r="P16" s="10"/>
    </row>
    <row r="17" spans="1:16" s="6" customFormat="1" ht="21" customHeight="1" x14ac:dyDescent="0.3">
      <c r="A17" s="29"/>
      <c r="B17" s="30" t="s">
        <v>17</v>
      </c>
      <c r="C17" s="30"/>
      <c r="D17" s="30"/>
      <c r="E17" s="30"/>
      <c r="F17" s="31"/>
      <c r="G17" s="32">
        <v>924</v>
      </c>
      <c r="H17" s="32">
        <v>1416</v>
      </c>
      <c r="I17" s="33">
        <f>SUM(I22+I18)</f>
        <v>1262</v>
      </c>
      <c r="J17" s="34">
        <v>1008</v>
      </c>
      <c r="K17" s="34">
        <v>1042</v>
      </c>
      <c r="L17" s="35" t="s">
        <v>18</v>
      </c>
      <c r="M17" s="36"/>
      <c r="N17" s="37"/>
      <c r="O17" s="49"/>
      <c r="P17" s="29"/>
    </row>
    <row r="18" spans="1:16" s="45" customFormat="1" ht="19.5" customHeight="1" x14ac:dyDescent="0.25">
      <c r="A18" s="38"/>
      <c r="B18" s="38" t="s">
        <v>19</v>
      </c>
      <c r="C18" s="38"/>
      <c r="D18" s="38"/>
      <c r="E18" s="38"/>
      <c r="F18" s="39"/>
      <c r="G18" s="40">
        <v>104</v>
      </c>
      <c r="H18" s="40">
        <v>120</v>
      </c>
      <c r="I18" s="41">
        <f>SUM(I19:I21)</f>
        <v>88</v>
      </c>
      <c r="J18" s="42">
        <v>113</v>
      </c>
      <c r="K18" s="42">
        <v>169</v>
      </c>
      <c r="L18" s="43" t="s">
        <v>20</v>
      </c>
      <c r="M18" s="38"/>
      <c r="N18" s="44"/>
      <c r="O18" s="44"/>
      <c r="P18" s="38"/>
    </row>
    <row r="19" spans="1:16" s="45" customFormat="1" ht="19.5" customHeight="1" x14ac:dyDescent="0.25">
      <c r="A19" s="38"/>
      <c r="B19" s="38"/>
      <c r="C19" s="38" t="s">
        <v>21</v>
      </c>
      <c r="D19" s="38"/>
      <c r="E19" s="38"/>
      <c r="F19" s="39"/>
      <c r="G19" s="40">
        <v>76</v>
      </c>
      <c r="H19" s="40">
        <v>87</v>
      </c>
      <c r="I19" s="41">
        <v>53</v>
      </c>
      <c r="J19" s="42">
        <v>50</v>
      </c>
      <c r="K19" s="42">
        <v>40</v>
      </c>
      <c r="L19" s="43"/>
      <c r="M19" s="38" t="s">
        <v>22</v>
      </c>
      <c r="N19" s="44"/>
      <c r="O19" s="44"/>
      <c r="P19" s="38"/>
    </row>
    <row r="20" spans="1:16" s="45" customFormat="1" ht="19.5" customHeight="1" x14ac:dyDescent="0.25">
      <c r="A20" s="38"/>
      <c r="B20" s="38"/>
      <c r="C20" s="38" t="s">
        <v>23</v>
      </c>
      <c r="D20" s="38"/>
      <c r="E20" s="38"/>
      <c r="F20" s="39"/>
      <c r="G20" s="40">
        <v>23</v>
      </c>
      <c r="H20" s="40">
        <v>28</v>
      </c>
      <c r="I20" s="41">
        <v>29</v>
      </c>
      <c r="J20" s="42">
        <v>55</v>
      </c>
      <c r="K20" s="42">
        <v>123</v>
      </c>
      <c r="L20" s="43"/>
      <c r="M20" s="38" t="s">
        <v>24</v>
      </c>
      <c r="N20" s="44"/>
      <c r="O20" s="44"/>
      <c r="P20" s="38"/>
    </row>
    <row r="21" spans="1:16" s="45" customFormat="1" ht="19.5" customHeight="1" x14ac:dyDescent="0.25">
      <c r="A21" s="38"/>
      <c r="B21" s="38"/>
      <c r="C21" s="38" t="s">
        <v>25</v>
      </c>
      <c r="D21" s="38"/>
      <c r="E21" s="38"/>
      <c r="F21" s="39"/>
      <c r="G21" s="40">
        <v>5</v>
      </c>
      <c r="H21" s="40">
        <v>5</v>
      </c>
      <c r="I21" s="41">
        <v>6</v>
      </c>
      <c r="J21" s="42">
        <v>8</v>
      </c>
      <c r="K21" s="42">
        <v>6</v>
      </c>
      <c r="L21" s="43"/>
      <c r="M21" s="38" t="s">
        <v>26</v>
      </c>
      <c r="N21" s="44"/>
      <c r="O21" s="44"/>
      <c r="P21" s="38"/>
    </row>
    <row r="22" spans="1:16" s="45" customFormat="1" ht="19.5" customHeight="1" x14ac:dyDescent="0.25">
      <c r="A22" s="38"/>
      <c r="B22" s="38" t="s">
        <v>27</v>
      </c>
      <c r="C22" s="38"/>
      <c r="D22" s="38"/>
      <c r="E22" s="38"/>
      <c r="F22" s="39"/>
      <c r="G22" s="40">
        <v>820</v>
      </c>
      <c r="H22" s="40">
        <v>1296</v>
      </c>
      <c r="I22" s="41">
        <f>SUM(I23:I24)</f>
        <v>1174</v>
      </c>
      <c r="J22" s="42">
        <v>895</v>
      </c>
      <c r="K22" s="42">
        <v>873</v>
      </c>
      <c r="L22" s="43" t="s">
        <v>28</v>
      </c>
      <c r="M22" s="38"/>
      <c r="N22" s="44"/>
      <c r="O22" s="44"/>
      <c r="P22" s="38"/>
    </row>
    <row r="23" spans="1:16" s="45" customFormat="1" ht="19.5" customHeight="1" x14ac:dyDescent="0.25">
      <c r="A23" s="38"/>
      <c r="B23" s="38"/>
      <c r="C23" s="38" t="s">
        <v>23</v>
      </c>
      <c r="D23" s="38"/>
      <c r="E23" s="38"/>
      <c r="F23" s="39"/>
      <c r="G23" s="40">
        <v>312</v>
      </c>
      <c r="H23" s="40">
        <v>466</v>
      </c>
      <c r="I23" s="41">
        <v>453</v>
      </c>
      <c r="J23" s="42">
        <v>267</v>
      </c>
      <c r="K23" s="42">
        <v>356</v>
      </c>
      <c r="L23" s="43"/>
      <c r="M23" s="38" t="s">
        <v>29</v>
      </c>
      <c r="N23" s="44"/>
      <c r="O23" s="44"/>
      <c r="P23" s="38"/>
    </row>
    <row r="24" spans="1:16" s="45" customFormat="1" ht="19.5" customHeight="1" x14ac:dyDescent="0.25">
      <c r="A24" s="38"/>
      <c r="B24" s="38"/>
      <c r="C24" s="38" t="s">
        <v>25</v>
      </c>
      <c r="D24" s="38"/>
      <c r="E24" s="38"/>
      <c r="F24" s="38"/>
      <c r="G24" s="40">
        <v>508</v>
      </c>
      <c r="H24" s="40">
        <v>830</v>
      </c>
      <c r="I24" s="41">
        <v>721</v>
      </c>
      <c r="J24" s="42">
        <v>628</v>
      </c>
      <c r="K24" s="42">
        <v>517</v>
      </c>
      <c r="L24" s="43"/>
      <c r="M24" s="38" t="s">
        <v>30</v>
      </c>
      <c r="N24" s="38"/>
      <c r="O24" s="44"/>
      <c r="P24" s="38"/>
    </row>
    <row r="25" spans="1:16" s="45" customFormat="1" ht="19.5" customHeight="1" x14ac:dyDescent="0.25">
      <c r="A25" s="38"/>
      <c r="B25" s="38" t="s">
        <v>31</v>
      </c>
      <c r="C25" s="38"/>
      <c r="D25" s="38"/>
      <c r="E25" s="38"/>
      <c r="F25" s="39"/>
      <c r="G25" s="40" t="s">
        <v>34</v>
      </c>
      <c r="H25" s="40" t="s">
        <v>34</v>
      </c>
      <c r="I25" s="50" t="s">
        <v>34</v>
      </c>
      <c r="J25" s="51" t="s">
        <v>34</v>
      </c>
      <c r="K25" s="51" t="s">
        <v>34</v>
      </c>
      <c r="L25" s="43" t="s">
        <v>32</v>
      </c>
      <c r="M25" s="44"/>
      <c r="N25" s="38"/>
      <c r="O25" s="44"/>
      <c r="P25" s="38"/>
    </row>
    <row r="26" spans="1:16" s="16" customFormat="1" ht="3.75" customHeight="1" x14ac:dyDescent="0.3">
      <c r="A26" s="10"/>
      <c r="B26" s="52"/>
      <c r="C26" s="52"/>
      <c r="D26" s="52"/>
      <c r="E26" s="52"/>
      <c r="F26" s="53"/>
      <c r="G26" s="54"/>
      <c r="H26" s="54"/>
      <c r="I26" s="55"/>
      <c r="J26" s="56"/>
      <c r="K26" s="57"/>
      <c r="L26" s="58"/>
      <c r="M26" s="52"/>
      <c r="N26" s="52"/>
      <c r="O26" s="22"/>
      <c r="P26" s="10"/>
    </row>
    <row r="27" spans="1:16" s="16" customFormat="1" ht="3.75" customHeight="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O27" s="8"/>
    </row>
    <row r="28" spans="1:16" s="16" customFormat="1" ht="17.25" x14ac:dyDescent="0.3">
      <c r="B28" s="8"/>
      <c r="C28" s="8" t="s">
        <v>35</v>
      </c>
      <c r="D28" s="8"/>
      <c r="E28" s="8"/>
      <c r="F28" s="8"/>
      <c r="G28" s="8"/>
      <c r="J28" s="8" t="s">
        <v>36</v>
      </c>
      <c r="K28" s="8"/>
      <c r="L28" s="8"/>
      <c r="O28" s="8"/>
    </row>
    <row r="29" spans="1:16" s="16" customFormat="1" ht="16.5" customHeight="1" x14ac:dyDescent="0.3">
      <c r="B29" s="8"/>
      <c r="D29" s="8"/>
      <c r="E29" s="8"/>
      <c r="F29" s="8"/>
      <c r="G29" s="8"/>
      <c r="H29" s="8"/>
      <c r="I29" s="8"/>
      <c r="J29" s="8"/>
      <c r="K29" s="8"/>
      <c r="L29" s="8"/>
      <c r="N29" s="8"/>
      <c r="O29" s="8"/>
    </row>
    <row r="30" spans="1:16" s="16" customFormat="1" ht="17.25" x14ac:dyDescent="0.3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N30" s="8"/>
      <c r="O30" s="8"/>
    </row>
    <row r="31" spans="1:16" s="16" customFormat="1" ht="17.25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N31" s="8"/>
      <c r="O31" s="8"/>
    </row>
    <row r="32" spans="1:16" s="16" customFormat="1" ht="17.25" x14ac:dyDescent="0.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N32" s="8"/>
      <c r="O32" s="8"/>
    </row>
    <row r="33" spans="2:15" s="16" customFormat="1" ht="17.25" x14ac:dyDescent="0.3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N33" s="8"/>
      <c r="O33" s="8"/>
    </row>
    <row r="34" spans="2:15" s="16" customFormat="1" ht="17.25" x14ac:dyDescent="0.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N34" s="8"/>
      <c r="O34" s="8"/>
    </row>
    <row r="35" spans="2:15" s="16" customFormat="1" ht="17.25" x14ac:dyDescent="0.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N35" s="8"/>
      <c r="O35" s="8"/>
    </row>
    <row r="36" spans="2:15" s="16" customFormat="1" ht="17.25" x14ac:dyDescent="0.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N36" s="8"/>
      <c r="O36" s="8"/>
    </row>
    <row r="37" spans="2:15" s="16" customFormat="1" ht="17.25" x14ac:dyDescent="0.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N37" s="8"/>
      <c r="O37" s="8"/>
    </row>
    <row r="38" spans="2:15" s="16" customFormat="1" ht="17.25" x14ac:dyDescent="0.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N38" s="8"/>
      <c r="O38" s="8"/>
    </row>
    <row r="39" spans="2:15" s="16" customFormat="1" ht="17.25" x14ac:dyDescent="0.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N39" s="8"/>
      <c r="O39" s="8"/>
    </row>
    <row r="40" spans="2:15" s="16" customFormat="1" ht="17.25" x14ac:dyDescent="0.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N40" s="8"/>
      <c r="O40" s="8"/>
    </row>
    <row r="41" spans="2:15" s="16" customFormat="1" ht="17.25" x14ac:dyDescent="0.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N41" s="8"/>
      <c r="O41" s="8"/>
    </row>
    <row r="42" spans="2:15" s="16" customFormat="1" ht="17.25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N42" s="8"/>
      <c r="O42" s="8"/>
    </row>
    <row r="43" spans="2:15" s="16" customFormat="1" ht="17.25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N43" s="8"/>
      <c r="O43" s="8"/>
    </row>
    <row r="44" spans="2:15" s="16" customFormat="1" ht="17.25" x14ac:dyDescent="0.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N44" s="8"/>
      <c r="O44" s="8"/>
    </row>
    <row r="45" spans="2:15" s="16" customFormat="1" ht="17.25" x14ac:dyDescent="0.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N45" s="8"/>
      <c r="O45" s="8"/>
    </row>
    <row r="46" spans="2:15" s="16" customFormat="1" ht="17.25" x14ac:dyDescent="0.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N46" s="8"/>
      <c r="O46" s="8"/>
    </row>
    <row r="47" spans="2:15" s="16" customFormat="1" ht="17.25" x14ac:dyDescent="0.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N47" s="8"/>
      <c r="O47" s="8"/>
    </row>
    <row r="48" spans="2:15" s="16" customFormat="1" ht="17.25" x14ac:dyDescent="0.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N48" s="8"/>
      <c r="O48" s="8"/>
    </row>
    <row r="49" spans="2:15" s="16" customFormat="1" ht="17.25" x14ac:dyDescent="0.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N49" s="8"/>
      <c r="O49" s="8"/>
    </row>
    <row r="50" spans="2:15" s="16" customFormat="1" ht="17.25" x14ac:dyDescent="0.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N50" s="8"/>
      <c r="O50" s="8"/>
    </row>
  </sheetData>
  <mergeCells count="8">
    <mergeCell ref="B17:F17"/>
    <mergeCell ref="L17:N17"/>
    <mergeCell ref="B4:F5"/>
    <mergeCell ref="L4:N5"/>
    <mergeCell ref="G6:K6"/>
    <mergeCell ref="B7:F7"/>
    <mergeCell ref="L7:N7"/>
    <mergeCell ref="G16:K16"/>
  </mergeCells>
  <pageMargins left="0" right="0" top="0.6692913385826772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2016-09-14T07:42:58Z</dcterms:created>
  <dcterms:modified xsi:type="dcterms:W3CDTF">2016-09-14T07:43:08Z</dcterms:modified>
</cp:coreProperties>
</file>