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9.3" sheetId="1" r:id="rId1"/>
  </sheets>
  <definedNames>
    <definedName name="_xlnm.Print_Area" localSheetId="0">'T-19.3'!$A$1:$T$80</definedName>
  </definedNames>
  <calcPr fullCalcOnLoad="1"/>
</workbook>
</file>

<file path=xl/sharedStrings.xml><?xml version="1.0" encoding="utf-8"?>
<sst xmlns="http://schemas.openxmlformats.org/spreadsheetml/2006/main" count="220" uniqueCount="128">
  <si>
    <t xml:space="preserve"> Source:  Chanthaburi Provincial Office of Local Administration</t>
  </si>
  <si>
    <t xml:space="preserve">     ที่มา:  สำนักงานส่งเสริมการปกครองท้องถิ่นจังหวัดจันทบุรี</t>
  </si>
  <si>
    <t>Wang Mai Subdistrict Administrative Organization</t>
  </si>
  <si>
    <t>อบต.วังใหม่</t>
  </si>
  <si>
    <t>Wang Tanot Subdistrict Administrative Organization</t>
  </si>
  <si>
    <t>อบต.วังโตนด</t>
  </si>
  <si>
    <t>Na Yai Am Subdistrict Administrative Organization</t>
  </si>
  <si>
    <t>อบต.นายายอาม</t>
  </si>
  <si>
    <t>Krachae Subdistrict Administrative Organization</t>
  </si>
  <si>
    <t>อบต.กระแจะ</t>
  </si>
  <si>
    <t>Na Yai Am District</t>
  </si>
  <si>
    <t>อำเภอนายายอาม</t>
  </si>
  <si>
    <t>expenditure</t>
  </si>
  <si>
    <t>of investment</t>
  </si>
  <si>
    <t>Expenditure</t>
  </si>
  <si>
    <t>utilities</t>
  </si>
  <si>
    <t>duties</t>
  </si>
  <si>
    <t>Others</t>
  </si>
  <si>
    <t>Subsidy</t>
  </si>
  <si>
    <t>Central</t>
  </si>
  <si>
    <t xml:space="preserve">Expenditure  </t>
  </si>
  <si>
    <t>Permanent</t>
  </si>
  <si>
    <t>Subsidies</t>
  </si>
  <si>
    <t>Miscellaneous</t>
  </si>
  <si>
    <t>Public</t>
  </si>
  <si>
    <t>Property</t>
  </si>
  <si>
    <t>Fees and fine</t>
  </si>
  <si>
    <t>Taxes and</t>
  </si>
  <si>
    <t>รายจ่ายอื่น</t>
  </si>
  <si>
    <t>งบอุดหนุน</t>
  </si>
  <si>
    <t>งบกลาง</t>
  </si>
  <si>
    <t>เพื่อการลงทุน</t>
  </si>
  <si>
    <t>รายจ่ายประจำ</t>
  </si>
  <si>
    <t>เงินอุดหนุน</t>
  </si>
  <si>
    <t>รายรับอื่น</t>
  </si>
  <si>
    <t>เบ็ดเตล็ด</t>
  </si>
  <si>
    <t>สาธารณูปโภค</t>
  </si>
  <si>
    <t>ทรัพย์สิน</t>
  </si>
  <si>
    <t>ค่าปรับ</t>
  </si>
  <si>
    <t>ภาษีอากร</t>
  </si>
  <si>
    <t>รายจ่าย</t>
  </si>
  <si>
    <t>ค่าธรรมเนียม</t>
  </si>
  <si>
    <t>Revenue</t>
  </si>
  <si>
    <t>District/municipality</t>
  </si>
  <si>
    <t xml:space="preserve">รายได้ </t>
  </si>
  <si>
    <t>อำเภอ/เทศบาล</t>
  </si>
  <si>
    <t>Actual Revenue and Expenditure of Subdistrict Administration Organization by Type, District and Subdistrict Administration Organization: Fiscal Year 2015 (Cont.)</t>
  </si>
  <si>
    <t>Table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</si>
  <si>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2558 (ต่อ)</t>
  </si>
  <si>
    <t xml:space="preserve">ตาราง   </t>
  </si>
  <si>
    <t>Sam Phi Nong Subdistrict Administrative Organization</t>
  </si>
  <si>
    <t>อบต.สามพี่น้อง</t>
  </si>
  <si>
    <t>Khao Wongkot Subdistrict Administrative Organization</t>
  </si>
  <si>
    <t>อบต.เขาวงกต</t>
  </si>
  <si>
    <t>Khun Song Subdistrict Administrative Organization</t>
  </si>
  <si>
    <t>อบต.ขุนซ่อง</t>
  </si>
  <si>
    <t>Kaeng Hang Maeo Subdistrict Administrative Organization</t>
  </si>
  <si>
    <t>อบต.แก่งหางแมว</t>
  </si>
  <si>
    <t>Kaeng Hang Maeu District</t>
  </si>
  <si>
    <t>อำเภอแก่งหางแมว</t>
  </si>
  <si>
    <t>Saton Subdistrict Administrative Organization</t>
  </si>
  <si>
    <t>อบต.สะตอน</t>
  </si>
  <si>
    <t>Patong Subdistrict Administrative Organization</t>
  </si>
  <si>
    <t>อบต.ปะตง</t>
  </si>
  <si>
    <t>Thung Khanan Subdistrict Administrative Organization</t>
  </si>
  <si>
    <t>อบต.ทุ่งขนาน</t>
  </si>
  <si>
    <t>Sai Khao Subdistrict Administrative Organization</t>
  </si>
  <si>
    <t>อบต.ทรายขาว</t>
  </si>
  <si>
    <t>Soi Dao District</t>
  </si>
  <si>
    <t>อำเภอสอยดาว</t>
  </si>
  <si>
    <t>Nong Chim Subdistrict Administrative Organization</t>
  </si>
  <si>
    <t>อบต.หนองชิ่ม</t>
  </si>
  <si>
    <t>Bang Sa Kao Subdistrict Administrative Organization</t>
  </si>
  <si>
    <t>อบต.บางสระเก้า</t>
  </si>
  <si>
    <t>Bang Kachai Subdistrict Administrative Organization</t>
  </si>
  <si>
    <t>อบต.บางกะไชย</t>
  </si>
  <si>
    <t>Ko Proet Subdistrict Administrative Organization</t>
  </si>
  <si>
    <t>อบต.เกาะเปริด</t>
  </si>
  <si>
    <t>Laem Sing District</t>
  </si>
  <si>
    <t>อำเภอแหลมสิงห์</t>
  </si>
  <si>
    <t>Pong Nam Ron Subdistrict Administrative Organization</t>
  </si>
  <si>
    <t>อบต.โป่งน้ำร้อน</t>
  </si>
  <si>
    <t>Thep Nimit Subdistrict Administrative Organization</t>
  </si>
  <si>
    <t>อบต.เทพนิมิต</t>
  </si>
  <si>
    <t>Pong Nam Ron District</t>
  </si>
  <si>
    <t>อำเภอโป่งน้ำร้อน</t>
  </si>
  <si>
    <t>Si Phaya - Bo Phu  Subdistrict Administrative Organization</t>
  </si>
  <si>
    <t>อบต.สีพยา-บ่อพุ</t>
  </si>
  <si>
    <t>Ramphan Subdistrict Administrative Organization</t>
  </si>
  <si>
    <t>อบต.รำพัน</t>
  </si>
  <si>
    <t>Thung Bencha Subdistrict Administrative Organization</t>
  </si>
  <si>
    <t>อบต.ทุ่งเบญจา</t>
  </si>
  <si>
    <t>Takat Ngao Subdistrict Administrative Organization</t>
  </si>
  <si>
    <t>อบต.ตะกาดเง้า</t>
  </si>
  <si>
    <t>Khlong Khut Subdistrict Administrative Organization</t>
  </si>
  <si>
    <t>อบต.คลองขุด</t>
  </si>
  <si>
    <t>Khamong Subdistrict Administrative Organization</t>
  </si>
  <si>
    <t>อบต.โขมง</t>
  </si>
  <si>
    <t>Khao Kaeo Subdistrict Administrative Organization</t>
  </si>
  <si>
    <t>อบต.เขาแก้ว</t>
  </si>
  <si>
    <t>Tha Mai District</t>
  </si>
  <si>
    <t>อำเภอท่าใหม่</t>
  </si>
  <si>
    <t>Wang Sappharot Subdistrict Administrative Organization</t>
  </si>
  <si>
    <t>อบต.วังสรรพรส</t>
  </si>
  <si>
    <t>Map Phai Subdistrict Administrative Organization</t>
  </si>
  <si>
    <t>อบต.มาบไพ</t>
  </si>
  <si>
    <t>Bang Chan Subdistrict Administrative Organization</t>
  </si>
  <si>
    <t>อบต.บางชัน</t>
  </si>
  <si>
    <t>Tapon Subdistrict Administrative Organization</t>
  </si>
  <si>
    <t>อบต.ตะปอน</t>
  </si>
  <si>
    <t>Trok Nong Subdistrict Administrative Organization</t>
  </si>
  <si>
    <t>อบต.ตรอกนอง</t>
  </si>
  <si>
    <t>Khlung District</t>
  </si>
  <si>
    <t>อำเภอขลุง</t>
  </si>
  <si>
    <t>Nong Bua Subdistrict Administrative Organization</t>
  </si>
  <si>
    <t>อบต.หนองบัว</t>
  </si>
  <si>
    <t>Tha Chang Subdistrict Administrative Organization</t>
  </si>
  <si>
    <t>อบต.ท่าช้าง</t>
  </si>
  <si>
    <t>Khlong Narai Subdistrict Administrative Organization</t>
  </si>
  <si>
    <t>อบต.คลองนารายณ์</t>
  </si>
  <si>
    <t>Khom Bang Subdistrict Administrative Organization</t>
  </si>
  <si>
    <t>อบต.คมบาง</t>
  </si>
  <si>
    <t>Mueang Chanthaburi District</t>
  </si>
  <si>
    <t>อำเภอเมืองจันทบุรี</t>
  </si>
  <si>
    <t>Total</t>
  </si>
  <si>
    <t>รวมยอด</t>
  </si>
  <si>
    <t>Actual Revenue and Expenditure of Subdistrict Administration Organization by Type, District and Subdistrict Administration Organization: Fiscal Year 2015</t>
  </si>
  <si>
    <t>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2558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</si>
</sst>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5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9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sz val="13"/>
      <color indexed="10"/>
      <name val="TH SarabunPSK"/>
      <family val="2"/>
    </font>
    <font>
      <sz val="13"/>
      <color indexed="8"/>
      <name val="TH SarabunPSK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4" fontId="19" fillId="0" borderId="0" xfId="0" applyNumberFormat="1" applyFont="1" applyAlignment="1">
      <alignment vertical="center"/>
    </xf>
    <xf numFmtId="0" fontId="20" fillId="0" borderId="0" xfId="0" applyFont="1" applyAlignment="1">
      <alignment vertical="top"/>
    </xf>
    <xf numFmtId="164" fontId="21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shrinkToFit="1"/>
    </xf>
    <xf numFmtId="0" fontId="21" fillId="0" borderId="11" xfId="0" applyFont="1" applyBorder="1" applyAlignment="1">
      <alignment vertical="center"/>
    </xf>
    <xf numFmtId="164" fontId="21" fillId="0" borderId="12" xfId="38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14" xfId="0" applyFont="1" applyBorder="1" applyAlignment="1">
      <alignment vertical="center"/>
    </xf>
    <xf numFmtId="164" fontId="21" fillId="0" borderId="15" xfId="38" applyNumberFormat="1" applyFont="1" applyBorder="1" applyAlignment="1">
      <alignment vertical="center" shrinkToFit="1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64" fontId="26" fillId="0" borderId="15" xfId="38" applyNumberFormat="1" applyFont="1" applyBorder="1" applyAlignment="1">
      <alignment vertical="center" shrinkToFit="1"/>
    </xf>
    <xf numFmtId="0" fontId="25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165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64" fontId="21" fillId="0" borderId="0" xfId="38" applyNumberFormat="1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5" fillId="0" borderId="16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1" fillId="0" borderId="14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2257425</xdr:colOff>
      <xdr:row>0</xdr:row>
      <xdr:rowOff>0</xdr:rowOff>
    </xdr:from>
    <xdr:to>
      <xdr:col>22</xdr:col>
      <xdr:colOff>142875</xdr:colOff>
      <xdr:row>31</xdr:row>
      <xdr:rowOff>66675</xdr:rowOff>
    </xdr:to>
    <xdr:grpSp>
      <xdr:nvGrpSpPr>
        <xdr:cNvPr id="1" name="Group 125"/>
        <xdr:cNvGrpSpPr>
          <a:grpSpLocks/>
        </xdr:cNvGrpSpPr>
      </xdr:nvGrpSpPr>
      <xdr:grpSpPr>
        <a:xfrm>
          <a:off x="10820400" y="0"/>
          <a:ext cx="1714500" cy="7105650"/>
          <a:chOff x="986" y="0"/>
          <a:chExt cx="369" cy="71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1" y="161"/>
            <a:ext cx="49" cy="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6" y="667"/>
            <a:ext cx="7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4" y="336"/>
            <a:ext cx="67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oneCellAnchor>
    <xdr:from>
      <xdr:col>17</xdr:col>
      <xdr:colOff>1628775</xdr:colOff>
      <xdr:row>1</xdr:row>
      <xdr:rowOff>161925</xdr:rowOff>
    </xdr:from>
    <xdr:ext cx="723900" cy="314325"/>
    <xdr:sp>
      <xdr:nvSpPr>
        <xdr:cNvPr id="5" name="TextBox 5"/>
        <xdr:cNvSpPr txBox="1">
          <a:spLocks noChangeArrowheads="1"/>
        </xdr:cNvSpPr>
      </xdr:nvSpPr>
      <xdr:spPr>
        <a:xfrm>
          <a:off x="10191750" y="43815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oneCellAnchor>
    <xdr:from>
      <xdr:col>17</xdr:col>
      <xdr:colOff>1619250</xdr:colOff>
      <xdr:row>32</xdr:row>
      <xdr:rowOff>180975</xdr:rowOff>
    </xdr:from>
    <xdr:ext cx="723900" cy="314325"/>
    <xdr:sp>
      <xdr:nvSpPr>
        <xdr:cNvPr id="6" name="TextBox 6"/>
        <xdr:cNvSpPr txBox="1">
          <a:spLocks noChangeArrowheads="1"/>
        </xdr:cNvSpPr>
      </xdr:nvSpPr>
      <xdr:spPr>
        <a:xfrm>
          <a:off x="10182225" y="74961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oneCellAnchor>
    <xdr:from>
      <xdr:col>17</xdr:col>
      <xdr:colOff>1619250</xdr:colOff>
      <xdr:row>63</xdr:row>
      <xdr:rowOff>180975</xdr:rowOff>
    </xdr:from>
    <xdr:ext cx="723900" cy="314325"/>
    <xdr:sp>
      <xdr:nvSpPr>
        <xdr:cNvPr id="7" name="TextBox 7"/>
        <xdr:cNvSpPr txBox="1">
          <a:spLocks noChangeArrowheads="1"/>
        </xdr:cNvSpPr>
      </xdr:nvSpPr>
      <xdr:spPr>
        <a:xfrm>
          <a:off x="10182225" y="1475422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twoCellAnchor>
    <xdr:from>
      <xdr:col>18</xdr:col>
      <xdr:colOff>19050</xdr:colOff>
      <xdr:row>31</xdr:row>
      <xdr:rowOff>0</xdr:rowOff>
    </xdr:from>
    <xdr:to>
      <xdr:col>21</xdr:col>
      <xdr:colOff>257175</xdr:colOff>
      <xdr:row>62</xdr:row>
      <xdr:rowOff>19050</xdr:rowOff>
    </xdr:to>
    <xdr:grpSp>
      <xdr:nvGrpSpPr>
        <xdr:cNvPr id="8" name="Group 74"/>
        <xdr:cNvGrpSpPr>
          <a:grpSpLocks/>
        </xdr:cNvGrpSpPr>
      </xdr:nvGrpSpPr>
      <xdr:grpSpPr>
        <a:xfrm>
          <a:off x="10906125" y="7038975"/>
          <a:ext cx="1133475" cy="7277100"/>
          <a:chOff x="997" y="0"/>
          <a:chExt cx="339" cy="668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020" y="33"/>
            <a:ext cx="45" cy="3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10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11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2247900</xdr:colOff>
      <xdr:row>62</xdr:row>
      <xdr:rowOff>0</xdr:rowOff>
    </xdr:from>
    <xdr:to>
      <xdr:col>22</xdr:col>
      <xdr:colOff>133350</xdr:colOff>
      <xdr:row>80</xdr:row>
      <xdr:rowOff>85725</xdr:rowOff>
    </xdr:to>
    <xdr:grpSp>
      <xdr:nvGrpSpPr>
        <xdr:cNvPr id="12" name="Group 125"/>
        <xdr:cNvGrpSpPr>
          <a:grpSpLocks/>
        </xdr:cNvGrpSpPr>
      </xdr:nvGrpSpPr>
      <xdr:grpSpPr>
        <a:xfrm>
          <a:off x="10810875" y="14297025"/>
          <a:ext cx="1714500" cy="7400925"/>
          <a:chOff x="986" y="0"/>
          <a:chExt cx="369" cy="712"/>
        </a:xfrm>
        <a:solidFill>
          <a:srgbClr val="FFFFFF"/>
        </a:solidFill>
      </xdr:grpSpPr>
      <xdr:sp>
        <xdr:nvSpPr>
          <xdr:cNvPr id="13" name="Text Box 6"/>
          <xdr:cNvSpPr txBox="1">
            <a:spLocks noChangeArrowheads="1"/>
          </xdr:cNvSpPr>
        </xdr:nvSpPr>
        <xdr:spPr>
          <a:xfrm>
            <a:off x="1021" y="161"/>
            <a:ext cx="49" cy="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14" name="Text Box 1"/>
          <xdr:cNvSpPr txBox="1">
            <a:spLocks noChangeArrowheads="1"/>
          </xdr:cNvSpPr>
        </xdr:nvSpPr>
        <xdr:spPr>
          <a:xfrm>
            <a:off x="986" y="667"/>
            <a:ext cx="7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15" name="Straight Connector 12"/>
          <xdr:cNvSpPr>
            <a:spLocks/>
          </xdr:cNvSpPr>
        </xdr:nvSpPr>
        <xdr:spPr>
          <a:xfrm rot="5400000">
            <a:off x="684" y="336"/>
            <a:ext cx="67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80"/>
  <sheetViews>
    <sheetView showGridLines="0" tabSelected="1" zoomScale="106" zoomScaleNormal="106" zoomScalePageLayoutView="0" workbookViewId="0" topLeftCell="A1">
      <selection activeCell="R80" sqref="R80"/>
    </sheetView>
  </sheetViews>
  <sheetFormatPr defaultColWidth="9.140625" defaultRowHeight="21.75"/>
  <cols>
    <col min="1" max="1" width="1.57421875" style="1" customWidth="1"/>
    <col min="2" max="2" width="6.00390625" style="1" customWidth="1"/>
    <col min="3" max="3" width="5.00390625" style="1" customWidth="1"/>
    <col min="4" max="4" width="0.5625" style="1" customWidth="1"/>
    <col min="5" max="7" width="9.7109375" style="1" customWidth="1"/>
    <col min="8" max="10" width="9.140625" style="1" customWidth="1"/>
    <col min="11" max="16" width="9.7109375" style="1" customWidth="1"/>
    <col min="17" max="17" width="0.42578125" style="1" customWidth="1"/>
    <col min="18" max="18" width="34.8515625" style="1" customWidth="1"/>
    <col min="19" max="19" width="0.5625" style="1" customWidth="1"/>
    <col min="20" max="20" width="3.7109375" style="1" customWidth="1"/>
    <col min="21" max="16384" width="9.140625" style="1" customWidth="1"/>
  </cols>
  <sheetData>
    <row r="1" spans="2:18" s="53" customFormat="1" ht="21.75">
      <c r="B1" s="54" t="s">
        <v>49</v>
      </c>
      <c r="C1" s="52">
        <v>19.3</v>
      </c>
      <c r="D1" s="54" t="s">
        <v>127</v>
      </c>
      <c r="R1" s="75"/>
    </row>
    <row r="2" spans="2:18" s="49" customFormat="1" ht="21.75" customHeight="1">
      <c r="B2" s="53" t="s">
        <v>47</v>
      </c>
      <c r="C2" s="52">
        <v>19.3</v>
      </c>
      <c r="D2" s="51" t="s">
        <v>126</v>
      </c>
      <c r="R2" s="50"/>
    </row>
    <row r="3" spans="2:18" s="49" customFormat="1" ht="3.75" customHeight="1">
      <c r="B3" s="53"/>
      <c r="C3" s="52"/>
      <c r="D3" s="51"/>
      <c r="R3" s="50"/>
    </row>
    <row r="4" ht="6" customHeight="1">
      <c r="R4" s="48"/>
    </row>
    <row r="5" spans="1:18" s="74" customFormat="1" ht="18" customHeight="1">
      <c r="A5" s="47" t="s">
        <v>45</v>
      </c>
      <c r="B5" s="47"/>
      <c r="C5" s="47"/>
      <c r="D5" s="46"/>
      <c r="E5" s="43" t="s">
        <v>44</v>
      </c>
      <c r="F5" s="47"/>
      <c r="G5" s="47"/>
      <c r="H5" s="47"/>
      <c r="I5" s="47"/>
      <c r="J5" s="47"/>
      <c r="K5" s="46"/>
      <c r="L5" s="45" t="s">
        <v>40</v>
      </c>
      <c r="M5" s="44"/>
      <c r="N5" s="44"/>
      <c r="O5" s="44"/>
      <c r="P5" s="44"/>
      <c r="Q5" s="43" t="s">
        <v>43</v>
      </c>
      <c r="R5" s="42"/>
    </row>
    <row r="6" spans="1:18" s="74" customFormat="1" ht="18" customHeight="1">
      <c r="A6" s="35"/>
      <c r="B6" s="35"/>
      <c r="C6" s="35"/>
      <c r="D6" s="34"/>
      <c r="E6" s="41" t="s">
        <v>42</v>
      </c>
      <c r="F6" s="30"/>
      <c r="G6" s="30"/>
      <c r="H6" s="30"/>
      <c r="I6" s="30"/>
      <c r="J6" s="30"/>
      <c r="K6" s="29"/>
      <c r="L6" s="40" t="s">
        <v>14</v>
      </c>
      <c r="M6" s="39"/>
      <c r="N6" s="39"/>
      <c r="O6" s="39"/>
      <c r="P6" s="39"/>
      <c r="Q6" s="32"/>
      <c r="R6" s="31"/>
    </row>
    <row r="7" spans="1:18" s="74" customFormat="1" ht="18" customHeight="1">
      <c r="A7" s="35"/>
      <c r="B7" s="35"/>
      <c r="C7" s="35"/>
      <c r="D7" s="34"/>
      <c r="E7" s="37"/>
      <c r="F7" s="37" t="s">
        <v>41</v>
      </c>
      <c r="G7" s="37"/>
      <c r="H7" s="37"/>
      <c r="I7" s="37"/>
      <c r="J7" s="38"/>
      <c r="K7" s="8"/>
      <c r="L7" s="36"/>
      <c r="M7" s="36" t="s">
        <v>40</v>
      </c>
      <c r="N7" s="36" t="s">
        <v>40</v>
      </c>
      <c r="O7" s="36" t="s">
        <v>40</v>
      </c>
      <c r="P7" s="36"/>
      <c r="Q7" s="32"/>
      <c r="R7" s="31"/>
    </row>
    <row r="8" spans="1:18" s="74" customFormat="1" ht="18" customHeight="1">
      <c r="A8" s="35"/>
      <c r="B8" s="35"/>
      <c r="C8" s="35"/>
      <c r="D8" s="34"/>
      <c r="E8" s="37" t="s">
        <v>39</v>
      </c>
      <c r="F8" s="37" t="s">
        <v>38</v>
      </c>
      <c r="G8" s="37" t="s">
        <v>37</v>
      </c>
      <c r="H8" s="37" t="s">
        <v>36</v>
      </c>
      <c r="I8" s="37" t="s">
        <v>35</v>
      </c>
      <c r="J8" s="36" t="s">
        <v>34</v>
      </c>
      <c r="K8" s="36" t="s">
        <v>33</v>
      </c>
      <c r="L8" s="36" t="s">
        <v>32</v>
      </c>
      <c r="M8" s="36" t="s">
        <v>31</v>
      </c>
      <c r="N8" s="36" t="s">
        <v>30</v>
      </c>
      <c r="O8" s="36" t="s">
        <v>29</v>
      </c>
      <c r="P8" s="36" t="s">
        <v>28</v>
      </c>
      <c r="Q8" s="32"/>
      <c r="R8" s="31"/>
    </row>
    <row r="9" spans="1:18" s="74" customFormat="1" ht="18" customHeight="1">
      <c r="A9" s="35"/>
      <c r="B9" s="35"/>
      <c r="C9" s="35"/>
      <c r="D9" s="34"/>
      <c r="E9" s="33" t="s">
        <v>27</v>
      </c>
      <c r="F9" s="33" t="s">
        <v>26</v>
      </c>
      <c r="G9" s="33" t="s">
        <v>25</v>
      </c>
      <c r="H9" s="33" t="s">
        <v>24</v>
      </c>
      <c r="I9" s="33" t="s">
        <v>23</v>
      </c>
      <c r="J9" s="33" t="s">
        <v>17</v>
      </c>
      <c r="K9" s="33" t="s">
        <v>22</v>
      </c>
      <c r="L9" s="33" t="s">
        <v>21</v>
      </c>
      <c r="M9" s="33" t="s">
        <v>20</v>
      </c>
      <c r="N9" s="33" t="s">
        <v>19</v>
      </c>
      <c r="O9" s="33" t="s">
        <v>18</v>
      </c>
      <c r="P9" s="33" t="s">
        <v>17</v>
      </c>
      <c r="Q9" s="32"/>
      <c r="R9" s="31"/>
    </row>
    <row r="10" spans="1:18" s="74" customFormat="1" ht="18" customHeight="1">
      <c r="A10" s="30"/>
      <c r="B10" s="30"/>
      <c r="C10" s="30"/>
      <c r="D10" s="29"/>
      <c r="E10" s="28" t="s">
        <v>16</v>
      </c>
      <c r="F10" s="28"/>
      <c r="G10" s="28"/>
      <c r="H10" s="28" t="s">
        <v>15</v>
      </c>
      <c r="I10" s="28"/>
      <c r="J10" s="28"/>
      <c r="K10" s="28"/>
      <c r="L10" s="28" t="s">
        <v>14</v>
      </c>
      <c r="M10" s="28" t="s">
        <v>13</v>
      </c>
      <c r="N10" s="28" t="s">
        <v>12</v>
      </c>
      <c r="O10" s="28" t="s">
        <v>12</v>
      </c>
      <c r="P10" s="28"/>
      <c r="Q10" s="27"/>
      <c r="R10" s="26"/>
    </row>
    <row r="11" spans="1:18" s="8" customFormat="1" ht="19.5" customHeight="1">
      <c r="A11" s="44" t="s">
        <v>125</v>
      </c>
      <c r="B11" s="44"/>
      <c r="C11" s="44"/>
      <c r="D11" s="73"/>
      <c r="E11" s="24">
        <f>E12+E17+E23+E42+E45+E50+E55+E73</f>
        <v>545871580.26</v>
      </c>
      <c r="F11" s="24">
        <f>F12+F17+F23+F42+F45+F50+F55+F73</f>
        <v>8361537.289999999</v>
      </c>
      <c r="G11" s="24">
        <f>G12+G17+G23+G42+G45+G50+G55+G73</f>
        <v>7522803.63</v>
      </c>
      <c r="H11" s="24">
        <f>H12+H17+H23+H42+H45+H50+H55+H73</f>
        <v>2700467.63</v>
      </c>
      <c r="I11" s="24">
        <f>I12+I17+I23+I42+I45+I50+I55+I73</f>
        <v>4452266.83</v>
      </c>
      <c r="J11" s="24">
        <f>J12+J17+J23+J42+J45+J50+J55+J73</f>
        <v>47084287.56</v>
      </c>
      <c r="K11" s="24">
        <f>K12+K17+K23+K42+K45+K50+K55+K73</f>
        <v>586217217.8399999</v>
      </c>
      <c r="L11" s="24">
        <f>L12+L17+L23+L42+L45+L50+L55+L73</f>
        <v>435410781.93</v>
      </c>
      <c r="M11" s="24">
        <f>M12+M17+M23+M42+M45+M50+M55+M73</f>
        <v>175149931.77</v>
      </c>
      <c r="N11" s="24">
        <f>N12+N17+N23+N42+N45+N50+N55+N73</f>
        <v>70685072.11</v>
      </c>
      <c r="O11" s="24">
        <f>O12+O17+O23+O42+O45+O50+O55+O73</f>
        <v>91670003.62</v>
      </c>
      <c r="P11" s="24">
        <f>P12+P17+P23+P42+P45+P50+P55+P73</f>
        <v>9677669.8</v>
      </c>
      <c r="Q11" s="72" t="s">
        <v>124</v>
      </c>
      <c r="R11" s="71"/>
    </row>
    <row r="12" spans="1:18" s="21" customFormat="1" ht="19.5" customHeight="1">
      <c r="A12" s="25" t="s">
        <v>123</v>
      </c>
      <c r="B12" s="25"/>
      <c r="C12" s="25"/>
      <c r="D12" s="25"/>
      <c r="E12" s="24">
        <f>SUM(E13:E16)</f>
        <v>80376049.54000002</v>
      </c>
      <c r="F12" s="24">
        <f>SUM(F13:F16)</f>
        <v>1746763.4</v>
      </c>
      <c r="G12" s="24">
        <f>SUM(G13:G16)</f>
        <v>1001926.92</v>
      </c>
      <c r="H12" s="24">
        <f>SUM(H13:H16)</f>
        <v>1302983</v>
      </c>
      <c r="I12" s="24">
        <f>SUM(I13:I16)</f>
        <v>327670</v>
      </c>
      <c r="J12" s="24">
        <f>SUM(J13:J16)</f>
        <v>6706928</v>
      </c>
      <c r="K12" s="24">
        <f>SUM(K13:K16)</f>
        <v>68247347</v>
      </c>
      <c r="L12" s="24">
        <f>SUM(L13:L16)</f>
        <v>60721282.74</v>
      </c>
      <c r="M12" s="24">
        <f>SUM(M13:M16)</f>
        <v>27141863.98</v>
      </c>
      <c r="N12" s="24">
        <f>SUM(N13:N16)</f>
        <v>15461114</v>
      </c>
      <c r="O12" s="24">
        <f>SUM(O13:O16)</f>
        <v>7068079.17</v>
      </c>
      <c r="P12" s="24">
        <f>SUM(P13:P16)</f>
        <v>2967325.37</v>
      </c>
      <c r="Q12" s="67" t="s">
        <v>122</v>
      </c>
      <c r="R12" s="58"/>
    </row>
    <row r="13" spans="1:18" s="8" customFormat="1" ht="19.5" customHeight="1">
      <c r="A13" s="20"/>
      <c r="B13" s="20" t="s">
        <v>121</v>
      </c>
      <c r="C13" s="20"/>
      <c r="D13" s="20"/>
      <c r="E13" s="17">
        <v>13901674.45</v>
      </c>
      <c r="F13" s="17">
        <v>521377.5</v>
      </c>
      <c r="G13" s="17">
        <v>151142.12</v>
      </c>
      <c r="H13" s="17">
        <v>0</v>
      </c>
      <c r="I13" s="17">
        <v>99200</v>
      </c>
      <c r="J13" s="17">
        <v>3905628</v>
      </c>
      <c r="K13" s="17">
        <v>15435140</v>
      </c>
      <c r="L13" s="17">
        <v>9677037.11</v>
      </c>
      <c r="M13" s="17">
        <v>2527437</v>
      </c>
      <c r="N13" s="17">
        <v>799902</v>
      </c>
      <c r="O13" s="17">
        <v>3283028.75</v>
      </c>
      <c r="P13" s="17">
        <v>781946</v>
      </c>
      <c r="Q13" s="70"/>
      <c r="R13" s="55" t="s">
        <v>120</v>
      </c>
    </row>
    <row r="14" spans="1:18" s="8" customFormat="1" ht="19.5" customHeight="1">
      <c r="A14" s="20"/>
      <c r="B14" s="20" t="s">
        <v>119</v>
      </c>
      <c r="C14" s="20"/>
      <c r="D14" s="20"/>
      <c r="E14" s="17">
        <v>13691327.230000002</v>
      </c>
      <c r="F14" s="17">
        <v>189848</v>
      </c>
      <c r="G14" s="17">
        <v>160335.69</v>
      </c>
      <c r="H14" s="17">
        <v>0</v>
      </c>
      <c r="I14" s="17">
        <v>50300</v>
      </c>
      <c r="J14" s="17">
        <v>624300</v>
      </c>
      <c r="K14" s="17">
        <v>12070456</v>
      </c>
      <c r="L14" s="17">
        <v>8829161.28</v>
      </c>
      <c r="M14" s="17">
        <v>5047215</v>
      </c>
      <c r="N14" s="17">
        <v>6666961</v>
      </c>
      <c r="O14" s="17">
        <v>460350</v>
      </c>
      <c r="P14" s="17">
        <v>253380</v>
      </c>
      <c r="Q14" s="70"/>
      <c r="R14" s="55" t="s">
        <v>118</v>
      </c>
    </row>
    <row r="15" spans="1:18" s="8" customFormat="1" ht="19.5" customHeight="1">
      <c r="A15" s="20"/>
      <c r="B15" s="20" t="s">
        <v>117</v>
      </c>
      <c r="C15" s="20"/>
      <c r="D15" s="20"/>
      <c r="E15" s="17">
        <v>39972577.900000006</v>
      </c>
      <c r="F15" s="17">
        <v>859107.9</v>
      </c>
      <c r="G15" s="17">
        <v>470253.58</v>
      </c>
      <c r="H15" s="17">
        <v>928797</v>
      </c>
      <c r="I15" s="17">
        <v>152100</v>
      </c>
      <c r="J15" s="17">
        <v>2177000</v>
      </c>
      <c r="K15" s="17">
        <v>27674547</v>
      </c>
      <c r="L15" s="17">
        <v>31550836.7</v>
      </c>
      <c r="M15" s="17">
        <v>13946111.98</v>
      </c>
      <c r="N15" s="17">
        <v>1342213</v>
      </c>
      <c r="O15" s="17">
        <v>2215942.42</v>
      </c>
      <c r="P15" s="17">
        <v>1931999.37</v>
      </c>
      <c r="Q15" s="70"/>
      <c r="R15" s="55" t="s">
        <v>116</v>
      </c>
    </row>
    <row r="16" spans="1:18" s="8" customFormat="1" ht="19.5" customHeight="1">
      <c r="A16" s="20"/>
      <c r="B16" s="20" t="s">
        <v>115</v>
      </c>
      <c r="C16" s="20"/>
      <c r="D16" s="65"/>
      <c r="E16" s="17">
        <v>12810469.96</v>
      </c>
      <c r="F16" s="17">
        <v>176430</v>
      </c>
      <c r="G16" s="17">
        <v>220195.53</v>
      </c>
      <c r="H16" s="17">
        <v>374186</v>
      </c>
      <c r="I16" s="17">
        <v>26070</v>
      </c>
      <c r="J16" s="17">
        <v>0</v>
      </c>
      <c r="K16" s="17">
        <v>13067204</v>
      </c>
      <c r="L16" s="17">
        <v>10664247.65</v>
      </c>
      <c r="M16" s="17">
        <v>5621100</v>
      </c>
      <c r="N16" s="17">
        <v>6652038</v>
      </c>
      <c r="O16" s="17">
        <v>1108758</v>
      </c>
      <c r="P16" s="17">
        <v>0</v>
      </c>
      <c r="Q16" s="70"/>
      <c r="R16" s="55" t="s">
        <v>114</v>
      </c>
    </row>
    <row r="17" spans="1:18" s="21" customFormat="1" ht="19.5" customHeight="1">
      <c r="A17" s="25" t="s">
        <v>113</v>
      </c>
      <c r="B17" s="69"/>
      <c r="C17" s="69"/>
      <c r="D17" s="68"/>
      <c r="E17" s="24">
        <f>SUM(E18:E22)</f>
        <v>64693990.53999999</v>
      </c>
      <c r="F17" s="24">
        <f>SUM(F18:F22)</f>
        <v>622639.6</v>
      </c>
      <c r="G17" s="24">
        <f>SUM(G18:G22)</f>
        <v>815682.9</v>
      </c>
      <c r="H17" s="24">
        <f>SUM(H18:H22)</f>
        <v>307229</v>
      </c>
      <c r="I17" s="24">
        <f>SUM(I18:I22)</f>
        <v>416232</v>
      </c>
      <c r="J17" s="24">
        <f>SUM(J18:J22)</f>
        <v>4386458</v>
      </c>
      <c r="K17" s="24">
        <f>SUM(K18:K22)</f>
        <v>55904618</v>
      </c>
      <c r="L17" s="24">
        <f>SUM(L18:L22)</f>
        <v>47530528.69</v>
      </c>
      <c r="M17" s="24">
        <f>SUM(M18:M22)</f>
        <v>30326832</v>
      </c>
      <c r="N17" s="24">
        <f>SUM(N18:N22)</f>
        <v>8817429</v>
      </c>
      <c r="O17" s="24">
        <f>SUM(O18:O22)</f>
        <v>6993790</v>
      </c>
      <c r="P17" s="24">
        <f>SUM(P18:P22)</f>
        <v>1281109</v>
      </c>
      <c r="Q17" s="67" t="s">
        <v>112</v>
      </c>
      <c r="R17" s="58"/>
    </row>
    <row r="18" spans="1:18" s="8" customFormat="1" ht="19.5" customHeight="1">
      <c r="A18" s="20"/>
      <c r="B18" s="20" t="s">
        <v>111</v>
      </c>
      <c r="C18" s="20"/>
      <c r="D18" s="65"/>
      <c r="E18" s="17">
        <v>13100405.89</v>
      </c>
      <c r="F18" s="17">
        <v>215093.18</v>
      </c>
      <c r="G18" s="17">
        <v>212100.34</v>
      </c>
      <c r="H18" s="17">
        <v>120318</v>
      </c>
      <c r="I18" s="17">
        <v>139580</v>
      </c>
      <c r="J18" s="17">
        <v>449500</v>
      </c>
      <c r="K18" s="17">
        <v>10748921</v>
      </c>
      <c r="L18" s="17">
        <v>8339498.74</v>
      </c>
      <c r="M18" s="17">
        <v>5516420</v>
      </c>
      <c r="N18" s="17">
        <v>403652</v>
      </c>
      <c r="O18" s="17">
        <v>812025</v>
      </c>
      <c r="P18" s="17">
        <v>0</v>
      </c>
      <c r="Q18" s="55"/>
      <c r="R18" s="55" t="s">
        <v>110</v>
      </c>
    </row>
    <row r="19" spans="1:18" s="8" customFormat="1" ht="19.5" customHeight="1">
      <c r="A19" s="20"/>
      <c r="B19" s="20" t="s">
        <v>109</v>
      </c>
      <c r="C19" s="20"/>
      <c r="D19" s="65"/>
      <c r="E19" s="17">
        <v>12248723.570000002</v>
      </c>
      <c r="F19" s="17">
        <v>307518.65</v>
      </c>
      <c r="G19" s="17">
        <v>1650</v>
      </c>
      <c r="H19" s="17">
        <v>0</v>
      </c>
      <c r="I19" s="17">
        <v>45300</v>
      </c>
      <c r="J19" s="17">
        <v>3041958</v>
      </c>
      <c r="K19" s="17">
        <v>14375487</v>
      </c>
      <c r="L19" s="17">
        <v>10643456.82</v>
      </c>
      <c r="M19" s="17">
        <v>9214479</v>
      </c>
      <c r="N19" s="17">
        <v>6339525</v>
      </c>
      <c r="O19" s="17">
        <v>3070240</v>
      </c>
      <c r="P19" s="17">
        <v>0</v>
      </c>
      <c r="Q19" s="55"/>
      <c r="R19" s="55" t="s">
        <v>108</v>
      </c>
    </row>
    <row r="20" spans="1:18" s="8" customFormat="1" ht="19.5" customHeight="1">
      <c r="A20" s="20"/>
      <c r="B20" s="20" t="s">
        <v>107</v>
      </c>
      <c r="C20" s="20"/>
      <c r="D20" s="65"/>
      <c r="E20" s="17">
        <v>13114814.809999997</v>
      </c>
      <c r="F20" s="17">
        <v>69513.2</v>
      </c>
      <c r="G20" s="17">
        <v>246210.78</v>
      </c>
      <c r="H20" s="17">
        <v>0</v>
      </c>
      <c r="I20" s="17">
        <v>78374</v>
      </c>
      <c r="J20" s="17">
        <v>895000</v>
      </c>
      <c r="K20" s="17">
        <v>9634755</v>
      </c>
      <c r="L20" s="17">
        <v>8676891.43</v>
      </c>
      <c r="M20" s="17">
        <v>4477343</v>
      </c>
      <c r="N20" s="17">
        <v>882326</v>
      </c>
      <c r="O20" s="17">
        <v>694025</v>
      </c>
      <c r="P20" s="17">
        <v>30000</v>
      </c>
      <c r="Q20" s="55"/>
      <c r="R20" s="55" t="s">
        <v>106</v>
      </c>
    </row>
    <row r="21" spans="1:18" s="8" customFormat="1" ht="19.5" customHeight="1">
      <c r="A21" s="20"/>
      <c r="B21" s="20" t="s">
        <v>105</v>
      </c>
      <c r="C21" s="20"/>
      <c r="D21" s="65"/>
      <c r="E21" s="17">
        <v>12776441.8</v>
      </c>
      <c r="F21" s="17">
        <v>5477.37</v>
      </c>
      <c r="G21" s="17">
        <v>164024.92</v>
      </c>
      <c r="H21" s="17">
        <v>186911</v>
      </c>
      <c r="I21" s="17">
        <v>55850</v>
      </c>
      <c r="J21" s="17">
        <v>0</v>
      </c>
      <c r="K21" s="17">
        <v>8946584</v>
      </c>
      <c r="L21" s="17">
        <v>9924191.43</v>
      </c>
      <c r="M21" s="17">
        <v>3265190</v>
      </c>
      <c r="N21" s="17">
        <v>397483</v>
      </c>
      <c r="O21" s="17">
        <v>1227000</v>
      </c>
      <c r="P21" s="17">
        <v>1251109</v>
      </c>
      <c r="Q21" s="55"/>
      <c r="R21" s="55" t="s">
        <v>104</v>
      </c>
    </row>
    <row r="22" spans="1:18" s="8" customFormat="1" ht="19.5" customHeight="1">
      <c r="A22" s="20"/>
      <c r="B22" s="20" t="s">
        <v>103</v>
      </c>
      <c r="C22" s="20"/>
      <c r="D22" s="65"/>
      <c r="E22" s="17">
        <v>13453604.47</v>
      </c>
      <c r="F22" s="17">
        <v>25037.2</v>
      </c>
      <c r="G22" s="17">
        <v>191696.86</v>
      </c>
      <c r="H22" s="17">
        <v>0</v>
      </c>
      <c r="I22" s="17">
        <v>97128</v>
      </c>
      <c r="J22" s="17">
        <v>0</v>
      </c>
      <c r="K22" s="17">
        <v>12198871</v>
      </c>
      <c r="L22" s="17">
        <v>9946490.27</v>
      </c>
      <c r="M22" s="17">
        <v>7853400</v>
      </c>
      <c r="N22" s="17">
        <v>794443</v>
      </c>
      <c r="O22" s="17">
        <v>1190500</v>
      </c>
      <c r="P22" s="17">
        <v>0</v>
      </c>
      <c r="Q22" s="55"/>
      <c r="R22" s="55" t="s">
        <v>102</v>
      </c>
    </row>
    <row r="23" spans="1:18" s="21" customFormat="1" ht="19.5" customHeight="1">
      <c r="A23" s="25" t="s">
        <v>101</v>
      </c>
      <c r="B23" s="25"/>
      <c r="C23" s="25"/>
      <c r="D23" s="66"/>
      <c r="E23" s="24">
        <f>SUM(E24:E30)</f>
        <v>108745075.38</v>
      </c>
      <c r="F23" s="24">
        <f>SUM(F24:F30)</f>
        <v>2476382.7999999993</v>
      </c>
      <c r="G23" s="24">
        <f>SUM(G24:G30)</f>
        <v>1827876.2300000002</v>
      </c>
      <c r="H23" s="24">
        <f>SUM(H24:H30)</f>
        <v>349370</v>
      </c>
      <c r="I23" s="24">
        <f>SUM(I24:I30)</f>
        <v>537262.27</v>
      </c>
      <c r="J23" s="24">
        <f>SUM(J24:J30)</f>
        <v>11211073.330000002</v>
      </c>
      <c r="K23" s="24">
        <f>SUM(K24:K30)</f>
        <v>93981603</v>
      </c>
      <c r="L23" s="24">
        <f>SUM(L24:L30)</f>
        <v>84366618.26999998</v>
      </c>
      <c r="M23" s="24">
        <f>SUM(M24:M30)</f>
        <v>26504852.69</v>
      </c>
      <c r="N23" s="24">
        <f>SUM(N24:N30)</f>
        <v>4203685.88</v>
      </c>
      <c r="O23" s="24">
        <f>SUM(O24:O30)</f>
        <v>9150348.08</v>
      </c>
      <c r="P23" s="24">
        <f>SUM(P24:P30)</f>
        <v>2727165.71</v>
      </c>
      <c r="Q23" s="58" t="s">
        <v>100</v>
      </c>
      <c r="R23" s="58"/>
    </row>
    <row r="24" spans="1:18" s="8" customFormat="1" ht="19.5" customHeight="1">
      <c r="A24" s="20"/>
      <c r="B24" s="20" t="s">
        <v>99</v>
      </c>
      <c r="C24" s="20"/>
      <c r="D24" s="65"/>
      <c r="E24" s="17">
        <v>16646653.470000003</v>
      </c>
      <c r="F24" s="17">
        <v>87226.7</v>
      </c>
      <c r="G24" s="17">
        <v>110971.66</v>
      </c>
      <c r="H24" s="17">
        <v>0</v>
      </c>
      <c r="I24" s="17">
        <v>44000</v>
      </c>
      <c r="J24" s="17">
        <v>1797000</v>
      </c>
      <c r="K24" s="17">
        <v>18811866</v>
      </c>
      <c r="L24" s="17">
        <v>12705304.5</v>
      </c>
      <c r="M24" s="17">
        <v>3733203.29</v>
      </c>
      <c r="N24" s="17">
        <v>744654</v>
      </c>
      <c r="O24" s="17">
        <v>2689000</v>
      </c>
      <c r="P24" s="17">
        <v>0</v>
      </c>
      <c r="Q24" s="55"/>
      <c r="R24" s="55" t="s">
        <v>98</v>
      </c>
    </row>
    <row r="25" spans="1:18" s="8" customFormat="1" ht="19.5" customHeight="1">
      <c r="A25" s="20"/>
      <c r="B25" s="20" t="s">
        <v>97</v>
      </c>
      <c r="C25" s="20"/>
      <c r="D25" s="65"/>
      <c r="E25" s="17">
        <v>12592881.780000001</v>
      </c>
      <c r="F25" s="17">
        <v>14245</v>
      </c>
      <c r="G25" s="17">
        <v>564101.04</v>
      </c>
      <c r="H25" s="17">
        <v>0</v>
      </c>
      <c r="I25" s="17">
        <v>90005</v>
      </c>
      <c r="J25" s="17">
        <v>0</v>
      </c>
      <c r="K25" s="17">
        <v>3974814</v>
      </c>
      <c r="L25" s="17">
        <v>8999044.65</v>
      </c>
      <c r="M25" s="17">
        <v>6496040</v>
      </c>
      <c r="N25" s="17">
        <v>553051</v>
      </c>
      <c r="O25" s="17">
        <v>647000</v>
      </c>
      <c r="P25" s="17">
        <v>0</v>
      </c>
      <c r="Q25" s="55"/>
      <c r="R25" s="55" t="s">
        <v>96</v>
      </c>
    </row>
    <row r="26" spans="1:18" s="8" customFormat="1" ht="19.5" customHeight="1">
      <c r="A26" s="20"/>
      <c r="B26" s="20" t="s">
        <v>95</v>
      </c>
      <c r="C26" s="20"/>
      <c r="D26" s="65"/>
      <c r="E26" s="17">
        <v>18327031.65</v>
      </c>
      <c r="F26" s="17">
        <v>1374948.4</v>
      </c>
      <c r="G26" s="17">
        <v>170756.73</v>
      </c>
      <c r="H26" s="17">
        <v>0</v>
      </c>
      <c r="I26" s="17">
        <v>19365</v>
      </c>
      <c r="J26" s="17">
        <v>14742.17</v>
      </c>
      <c r="K26" s="17">
        <v>13263113</v>
      </c>
      <c r="L26" s="17">
        <v>16940154.37</v>
      </c>
      <c r="M26" s="17">
        <v>1551987.84</v>
      </c>
      <c r="N26" s="17">
        <v>577503</v>
      </c>
      <c r="O26" s="17">
        <v>1064000</v>
      </c>
      <c r="P26" s="17">
        <v>0</v>
      </c>
      <c r="Q26" s="55"/>
      <c r="R26" s="55" t="s">
        <v>94</v>
      </c>
    </row>
    <row r="27" spans="1:18" s="8" customFormat="1" ht="19.5" customHeight="1">
      <c r="A27" s="20"/>
      <c r="B27" s="20" t="s">
        <v>93</v>
      </c>
      <c r="C27" s="20"/>
      <c r="D27" s="65"/>
      <c r="E27" s="17">
        <v>17575546.95</v>
      </c>
      <c r="F27" s="17">
        <v>627056</v>
      </c>
      <c r="G27" s="17">
        <v>138236.52</v>
      </c>
      <c r="H27" s="17">
        <v>0</v>
      </c>
      <c r="I27" s="17">
        <v>102342</v>
      </c>
      <c r="J27" s="17">
        <v>1239800</v>
      </c>
      <c r="K27" s="17">
        <v>26611529</v>
      </c>
      <c r="L27" s="17">
        <v>16747384.190000001</v>
      </c>
      <c r="M27" s="17">
        <v>4060994.44</v>
      </c>
      <c r="N27" s="17">
        <v>942001</v>
      </c>
      <c r="O27" s="17">
        <v>2312792.96</v>
      </c>
      <c r="P27" s="17">
        <v>1017841</v>
      </c>
      <c r="Q27" s="55"/>
      <c r="R27" s="55" t="s">
        <v>92</v>
      </c>
    </row>
    <row r="28" spans="1:18" s="8" customFormat="1" ht="19.5" customHeight="1">
      <c r="A28" s="20"/>
      <c r="B28" s="20" t="s">
        <v>91</v>
      </c>
      <c r="C28" s="20"/>
      <c r="D28" s="65"/>
      <c r="E28" s="17">
        <v>18432898.580000002</v>
      </c>
      <c r="F28" s="17">
        <v>317162.5</v>
      </c>
      <c r="G28" s="17">
        <v>183252.71</v>
      </c>
      <c r="H28" s="17">
        <v>0</v>
      </c>
      <c r="I28" s="17">
        <v>105304</v>
      </c>
      <c r="J28" s="17">
        <v>0</v>
      </c>
      <c r="K28" s="17">
        <v>6505525</v>
      </c>
      <c r="L28" s="17">
        <v>11066622.41</v>
      </c>
      <c r="M28" s="17">
        <v>7241100</v>
      </c>
      <c r="N28" s="17">
        <v>610376</v>
      </c>
      <c r="O28" s="17">
        <v>964055.12</v>
      </c>
      <c r="P28" s="17">
        <v>1684324.71</v>
      </c>
      <c r="Q28" s="55"/>
      <c r="R28" s="55" t="s">
        <v>90</v>
      </c>
    </row>
    <row r="29" spans="1:18" s="8" customFormat="1" ht="19.5" customHeight="1">
      <c r="A29" s="20"/>
      <c r="B29" s="20" t="s">
        <v>89</v>
      </c>
      <c r="C29" s="20"/>
      <c r="D29" s="65"/>
      <c r="E29" s="17">
        <v>12968085.24</v>
      </c>
      <c r="F29" s="17">
        <v>28034.4</v>
      </c>
      <c r="G29" s="17">
        <v>449108.62</v>
      </c>
      <c r="H29" s="17">
        <v>0</v>
      </c>
      <c r="I29" s="17">
        <v>141819.27000000002</v>
      </c>
      <c r="J29" s="17">
        <v>7910198.45</v>
      </c>
      <c r="K29" s="17">
        <v>14363565</v>
      </c>
      <c r="L29" s="17">
        <v>8668117.3</v>
      </c>
      <c r="M29" s="17">
        <v>64448.8</v>
      </c>
      <c r="N29" s="17">
        <v>370367</v>
      </c>
      <c r="O29" s="17">
        <v>1186000</v>
      </c>
      <c r="P29" s="17">
        <v>0</v>
      </c>
      <c r="Q29" s="55"/>
      <c r="R29" s="55" t="s">
        <v>88</v>
      </c>
    </row>
    <row r="30" spans="1:18" s="8" customFormat="1" ht="19.5" customHeight="1">
      <c r="A30" s="20"/>
      <c r="B30" s="20" t="s">
        <v>87</v>
      </c>
      <c r="C30" s="20"/>
      <c r="D30" s="65"/>
      <c r="E30" s="17">
        <v>12201977.71</v>
      </c>
      <c r="F30" s="17">
        <v>27709.8</v>
      </c>
      <c r="G30" s="17">
        <v>211448.95</v>
      </c>
      <c r="H30" s="17">
        <v>349370</v>
      </c>
      <c r="I30" s="17">
        <v>34427</v>
      </c>
      <c r="J30" s="17">
        <v>249332.71</v>
      </c>
      <c r="K30" s="17">
        <v>10451191</v>
      </c>
      <c r="L30" s="17">
        <v>9239990.85</v>
      </c>
      <c r="M30" s="17">
        <v>3357078.32</v>
      </c>
      <c r="N30" s="17">
        <v>405733.88</v>
      </c>
      <c r="O30" s="17">
        <v>287500</v>
      </c>
      <c r="P30" s="17">
        <v>25000</v>
      </c>
      <c r="Q30" s="55"/>
      <c r="R30" s="55" t="s">
        <v>86</v>
      </c>
    </row>
    <row r="31" spans="1:18" s="63" customFormat="1" ht="3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2:4" s="53" customFormat="1" ht="21.75">
      <c r="B32" s="54" t="s">
        <v>49</v>
      </c>
      <c r="C32" s="52">
        <v>19.3</v>
      </c>
      <c r="D32" s="54" t="s">
        <v>48</v>
      </c>
    </row>
    <row r="33" spans="2:18" s="49" customFormat="1" ht="21.75" customHeight="1">
      <c r="B33" s="53" t="s">
        <v>47</v>
      </c>
      <c r="C33" s="52">
        <v>19.3</v>
      </c>
      <c r="D33" s="51" t="s">
        <v>46</v>
      </c>
      <c r="R33" s="50"/>
    </row>
    <row r="34" spans="2:18" s="49" customFormat="1" ht="3.75" customHeight="1">
      <c r="B34" s="53"/>
      <c r="C34" s="52"/>
      <c r="D34" s="51"/>
      <c r="R34" s="50"/>
    </row>
    <row r="35" ht="6" customHeight="1">
      <c r="R35" s="48"/>
    </row>
    <row r="36" spans="1:18" s="8" customFormat="1" ht="18" customHeight="1">
      <c r="A36" s="47" t="s">
        <v>45</v>
      </c>
      <c r="B36" s="47"/>
      <c r="C36" s="47"/>
      <c r="D36" s="46"/>
      <c r="E36" s="43" t="s">
        <v>44</v>
      </c>
      <c r="F36" s="47"/>
      <c r="G36" s="47"/>
      <c r="H36" s="47"/>
      <c r="I36" s="47"/>
      <c r="J36" s="47"/>
      <c r="K36" s="46"/>
      <c r="L36" s="45" t="s">
        <v>40</v>
      </c>
      <c r="M36" s="44"/>
      <c r="N36" s="44"/>
      <c r="O36" s="44"/>
      <c r="P36" s="44"/>
      <c r="Q36" s="43" t="s">
        <v>43</v>
      </c>
      <c r="R36" s="42"/>
    </row>
    <row r="37" spans="1:18" s="8" customFormat="1" ht="18" customHeight="1">
      <c r="A37" s="35"/>
      <c r="B37" s="35"/>
      <c r="C37" s="35"/>
      <c r="D37" s="34"/>
      <c r="E37" s="41" t="s">
        <v>42</v>
      </c>
      <c r="F37" s="30"/>
      <c r="G37" s="30"/>
      <c r="H37" s="30"/>
      <c r="I37" s="30"/>
      <c r="J37" s="30"/>
      <c r="K37" s="29"/>
      <c r="L37" s="40" t="s">
        <v>14</v>
      </c>
      <c r="M37" s="39"/>
      <c r="N37" s="39"/>
      <c r="O37" s="39"/>
      <c r="P37" s="39"/>
      <c r="Q37" s="32"/>
      <c r="R37" s="31"/>
    </row>
    <row r="38" spans="1:18" s="8" customFormat="1" ht="18" customHeight="1">
      <c r="A38" s="35"/>
      <c r="B38" s="35"/>
      <c r="C38" s="35"/>
      <c r="D38" s="34"/>
      <c r="E38" s="37"/>
      <c r="F38" s="37" t="s">
        <v>41</v>
      </c>
      <c r="G38" s="37"/>
      <c r="H38" s="37"/>
      <c r="I38" s="37"/>
      <c r="J38" s="38"/>
      <c r="L38" s="36"/>
      <c r="M38" s="36" t="s">
        <v>40</v>
      </c>
      <c r="N38" s="36" t="s">
        <v>40</v>
      </c>
      <c r="O38" s="36" t="s">
        <v>40</v>
      </c>
      <c r="P38" s="36"/>
      <c r="Q38" s="32"/>
      <c r="R38" s="31"/>
    </row>
    <row r="39" spans="1:18" s="8" customFormat="1" ht="18" customHeight="1">
      <c r="A39" s="35"/>
      <c r="B39" s="35"/>
      <c r="C39" s="35"/>
      <c r="D39" s="34"/>
      <c r="E39" s="37" t="s">
        <v>39</v>
      </c>
      <c r="F39" s="37" t="s">
        <v>38</v>
      </c>
      <c r="G39" s="37" t="s">
        <v>37</v>
      </c>
      <c r="H39" s="37" t="s">
        <v>36</v>
      </c>
      <c r="I39" s="37" t="s">
        <v>35</v>
      </c>
      <c r="J39" s="36" t="s">
        <v>34</v>
      </c>
      <c r="K39" s="36" t="s">
        <v>33</v>
      </c>
      <c r="L39" s="36" t="s">
        <v>32</v>
      </c>
      <c r="M39" s="36" t="s">
        <v>31</v>
      </c>
      <c r="N39" s="36" t="s">
        <v>30</v>
      </c>
      <c r="O39" s="36" t="s">
        <v>29</v>
      </c>
      <c r="P39" s="36" t="s">
        <v>28</v>
      </c>
      <c r="Q39" s="32"/>
      <c r="R39" s="31"/>
    </row>
    <row r="40" spans="1:18" s="8" customFormat="1" ht="18" customHeight="1">
      <c r="A40" s="35"/>
      <c r="B40" s="35"/>
      <c r="C40" s="35"/>
      <c r="D40" s="34"/>
      <c r="E40" s="33" t="s">
        <v>27</v>
      </c>
      <c r="F40" s="33" t="s">
        <v>26</v>
      </c>
      <c r="G40" s="33" t="s">
        <v>25</v>
      </c>
      <c r="H40" s="33" t="s">
        <v>24</v>
      </c>
      <c r="I40" s="33" t="s">
        <v>23</v>
      </c>
      <c r="J40" s="33" t="s">
        <v>17</v>
      </c>
      <c r="K40" s="33" t="s">
        <v>22</v>
      </c>
      <c r="L40" s="33" t="s">
        <v>21</v>
      </c>
      <c r="M40" s="33" t="s">
        <v>20</v>
      </c>
      <c r="N40" s="33" t="s">
        <v>19</v>
      </c>
      <c r="O40" s="33" t="s">
        <v>18</v>
      </c>
      <c r="P40" s="33" t="s">
        <v>17</v>
      </c>
      <c r="Q40" s="32"/>
      <c r="R40" s="31"/>
    </row>
    <row r="41" spans="1:18" s="8" customFormat="1" ht="18" customHeight="1">
      <c r="A41" s="30"/>
      <c r="B41" s="30"/>
      <c r="C41" s="30"/>
      <c r="D41" s="29"/>
      <c r="E41" s="28" t="s">
        <v>16</v>
      </c>
      <c r="F41" s="28"/>
      <c r="G41" s="28"/>
      <c r="H41" s="28" t="s">
        <v>15</v>
      </c>
      <c r="I41" s="28"/>
      <c r="J41" s="28"/>
      <c r="K41" s="28"/>
      <c r="L41" s="28" t="s">
        <v>14</v>
      </c>
      <c r="M41" s="28" t="s">
        <v>13</v>
      </c>
      <c r="N41" s="28" t="s">
        <v>12</v>
      </c>
      <c r="O41" s="28" t="s">
        <v>12</v>
      </c>
      <c r="P41" s="28"/>
      <c r="Q41" s="27"/>
      <c r="R41" s="26"/>
    </row>
    <row r="42" spans="1:18" s="21" customFormat="1" ht="21" customHeight="1">
      <c r="A42" s="25" t="s">
        <v>85</v>
      </c>
      <c r="B42" s="25"/>
      <c r="C42" s="25"/>
      <c r="D42" s="25"/>
      <c r="E42" s="24">
        <f>SUM(E43:E44)</f>
        <v>30206812.71</v>
      </c>
      <c r="F42" s="24">
        <f>SUM(F43:F44)</f>
        <v>64185</v>
      </c>
      <c r="G42" s="24">
        <f>SUM(G43:G44)</f>
        <v>30000</v>
      </c>
      <c r="H42" s="24">
        <f>SUM(H43:H44)</f>
        <v>392744.09</v>
      </c>
      <c r="I42" s="24">
        <f>SUM(I43:I44)</f>
        <v>877867.38</v>
      </c>
      <c r="J42" s="24">
        <f>SUM(J43:J44)</f>
        <v>4188000</v>
      </c>
      <c r="K42" s="24">
        <f>SUM(K43:K44)</f>
        <v>37181482</v>
      </c>
      <c r="L42" s="24">
        <f>SUM(L43:L44)</f>
        <v>27323057.28</v>
      </c>
      <c r="M42" s="24">
        <f>SUM(M43:M44)</f>
        <v>3656330.9299999997</v>
      </c>
      <c r="N42" s="24">
        <f>SUM(N43:N44)</f>
        <v>1441641.74</v>
      </c>
      <c r="O42" s="24">
        <f>SUM(O43:O44)</f>
        <v>9832105.190000001</v>
      </c>
      <c r="P42" s="24">
        <f>SUM(P43:P44)</f>
        <v>15000</v>
      </c>
      <c r="Q42" s="23" t="s">
        <v>84</v>
      </c>
      <c r="R42" s="22"/>
    </row>
    <row r="43" spans="1:18" s="8" customFormat="1" ht="21" customHeight="1">
      <c r="A43" s="20"/>
      <c r="B43" s="19" t="s">
        <v>83</v>
      </c>
      <c r="C43" s="19"/>
      <c r="D43" s="18"/>
      <c r="E43" s="17">
        <v>13764681.18</v>
      </c>
      <c r="F43" s="17">
        <v>45715</v>
      </c>
      <c r="G43" s="17">
        <v>30000</v>
      </c>
      <c r="H43" s="17">
        <v>0</v>
      </c>
      <c r="I43" s="17">
        <v>287450</v>
      </c>
      <c r="J43" s="17">
        <v>0</v>
      </c>
      <c r="K43" s="17">
        <v>15294470</v>
      </c>
      <c r="L43" s="17">
        <v>10497871.89</v>
      </c>
      <c r="M43" s="17">
        <v>1303971.93</v>
      </c>
      <c r="N43" s="17">
        <v>536797.8200000001</v>
      </c>
      <c r="O43" s="17">
        <v>6763453.24</v>
      </c>
      <c r="P43" s="17">
        <v>0</v>
      </c>
      <c r="Q43" s="16"/>
      <c r="R43" s="15" t="s">
        <v>82</v>
      </c>
    </row>
    <row r="44" spans="1:18" s="8" customFormat="1" ht="21" customHeight="1">
      <c r="A44" s="20"/>
      <c r="B44" s="19" t="s">
        <v>81</v>
      </c>
      <c r="C44" s="19"/>
      <c r="D44" s="18"/>
      <c r="E44" s="17">
        <v>16442131.53</v>
      </c>
      <c r="F44" s="17">
        <v>18470</v>
      </c>
      <c r="G44" s="17">
        <v>0</v>
      </c>
      <c r="H44" s="17">
        <v>392744.09</v>
      </c>
      <c r="I44" s="17">
        <v>590417.38</v>
      </c>
      <c r="J44" s="17">
        <v>4188000</v>
      </c>
      <c r="K44" s="17">
        <v>21887012</v>
      </c>
      <c r="L44" s="17">
        <v>16825185.39</v>
      </c>
      <c r="M44" s="17">
        <v>2352359</v>
      </c>
      <c r="N44" s="17">
        <v>904843.9199999999</v>
      </c>
      <c r="O44" s="17">
        <v>3068651.95</v>
      </c>
      <c r="P44" s="17">
        <v>15000</v>
      </c>
      <c r="Q44" s="16"/>
      <c r="R44" s="15" t="s">
        <v>80</v>
      </c>
    </row>
    <row r="45" spans="1:18" s="21" customFormat="1" ht="21" customHeight="1">
      <c r="A45" s="25" t="s">
        <v>79</v>
      </c>
      <c r="B45" s="61"/>
      <c r="C45" s="61"/>
      <c r="D45" s="60"/>
      <c r="E45" s="24">
        <f>SUM(E46:E49)</f>
        <v>51777505.44999999</v>
      </c>
      <c r="F45" s="24">
        <f>SUM(F46:F49)</f>
        <v>750206.87</v>
      </c>
      <c r="G45" s="24">
        <f>SUM(G46:G49)</f>
        <v>771453.8</v>
      </c>
      <c r="H45" s="24">
        <f>SUM(H46:H49)</f>
        <v>0</v>
      </c>
      <c r="I45" s="24">
        <f>SUM(I46:I49)</f>
        <v>194983.6</v>
      </c>
      <c r="J45" s="24">
        <f>SUM(J46:J49)</f>
        <v>7089730.96</v>
      </c>
      <c r="K45" s="24">
        <f>SUM(K46:K49)</f>
        <v>54007942</v>
      </c>
      <c r="L45" s="24">
        <f>SUM(L46:L49)</f>
        <v>41348159.41</v>
      </c>
      <c r="M45" s="24">
        <f>SUM(M46:M49)</f>
        <v>17944760.5</v>
      </c>
      <c r="N45" s="24">
        <f>SUM(N46:N49)</f>
        <v>11902791</v>
      </c>
      <c r="O45" s="24">
        <f>SUM(O46:O49)</f>
        <v>5703028.94</v>
      </c>
      <c r="P45" s="24">
        <f>SUM(P46:P49)</f>
        <v>1057500.72</v>
      </c>
      <c r="Q45" s="23" t="s">
        <v>78</v>
      </c>
      <c r="R45" s="62"/>
    </row>
    <row r="46" spans="1:18" s="8" customFormat="1" ht="21" customHeight="1">
      <c r="A46" s="20"/>
      <c r="B46" s="19" t="s">
        <v>77</v>
      </c>
      <c r="C46" s="19"/>
      <c r="D46" s="18"/>
      <c r="E46" s="17">
        <v>12333386.069999998</v>
      </c>
      <c r="F46" s="17">
        <v>202946.65</v>
      </c>
      <c r="G46" s="17">
        <v>223806.62</v>
      </c>
      <c r="H46" s="17">
        <v>0</v>
      </c>
      <c r="I46" s="17">
        <v>40765</v>
      </c>
      <c r="J46" s="17">
        <v>5589730.96</v>
      </c>
      <c r="K46" s="17">
        <v>11898992</v>
      </c>
      <c r="L46" s="17">
        <v>9669083.44</v>
      </c>
      <c r="M46" s="17">
        <v>1939139</v>
      </c>
      <c r="N46" s="17">
        <v>5687491</v>
      </c>
      <c r="O46" s="17">
        <v>1324590.79</v>
      </c>
      <c r="P46" s="17">
        <v>520204.72</v>
      </c>
      <c r="Q46" s="16"/>
      <c r="R46" s="15" t="s">
        <v>76</v>
      </c>
    </row>
    <row r="47" spans="1:18" s="8" customFormat="1" ht="21" customHeight="1">
      <c r="A47" s="20"/>
      <c r="B47" s="19" t="s">
        <v>75</v>
      </c>
      <c r="C47" s="19"/>
      <c r="D47" s="18"/>
      <c r="E47" s="17">
        <v>13175751.510000002</v>
      </c>
      <c r="F47" s="17">
        <v>178072.5</v>
      </c>
      <c r="G47" s="17">
        <v>246563.77</v>
      </c>
      <c r="H47" s="17">
        <v>0</v>
      </c>
      <c r="I47" s="17">
        <v>63300</v>
      </c>
      <c r="J47" s="17">
        <v>0</v>
      </c>
      <c r="K47" s="17">
        <v>12502988</v>
      </c>
      <c r="L47" s="17">
        <v>11203845.92</v>
      </c>
      <c r="M47" s="17">
        <v>2657726.5</v>
      </c>
      <c r="N47" s="17">
        <v>417500</v>
      </c>
      <c r="O47" s="17">
        <v>1217092.03</v>
      </c>
      <c r="P47" s="17">
        <v>537296</v>
      </c>
      <c r="Q47" s="16"/>
      <c r="R47" s="15" t="s">
        <v>74</v>
      </c>
    </row>
    <row r="48" spans="1:18" s="8" customFormat="1" ht="21" customHeight="1">
      <c r="A48" s="20"/>
      <c r="B48" s="19" t="s">
        <v>73</v>
      </c>
      <c r="C48" s="19"/>
      <c r="D48" s="18"/>
      <c r="E48" s="17">
        <v>12508632.239999998</v>
      </c>
      <c r="F48" s="17">
        <v>146104.82</v>
      </c>
      <c r="G48" s="17">
        <v>245108.52</v>
      </c>
      <c r="H48" s="17">
        <v>0</v>
      </c>
      <c r="I48" s="17">
        <v>51548.6</v>
      </c>
      <c r="J48" s="17">
        <v>1500000</v>
      </c>
      <c r="K48" s="17">
        <v>11832187</v>
      </c>
      <c r="L48" s="17">
        <v>7907854.27</v>
      </c>
      <c r="M48" s="17">
        <v>7458035</v>
      </c>
      <c r="N48" s="17">
        <v>5199032</v>
      </c>
      <c r="O48" s="17">
        <v>1808734.09</v>
      </c>
      <c r="P48" s="17">
        <v>0</v>
      </c>
      <c r="Q48" s="16"/>
      <c r="R48" s="15" t="s">
        <v>72</v>
      </c>
    </row>
    <row r="49" spans="1:18" s="8" customFormat="1" ht="21" customHeight="1">
      <c r="A49" s="20"/>
      <c r="B49" s="19" t="s">
        <v>71</v>
      </c>
      <c r="C49" s="19"/>
      <c r="D49" s="18"/>
      <c r="E49" s="17">
        <v>13759735.629999997</v>
      </c>
      <c r="F49" s="17">
        <v>223082.9</v>
      </c>
      <c r="G49" s="17">
        <v>55974.89</v>
      </c>
      <c r="H49" s="17">
        <v>0</v>
      </c>
      <c r="I49" s="17">
        <v>39370</v>
      </c>
      <c r="J49" s="17">
        <v>0</v>
      </c>
      <c r="K49" s="17">
        <v>17773775</v>
      </c>
      <c r="L49" s="17">
        <v>12567375.780000001</v>
      </c>
      <c r="M49" s="17">
        <v>5889860</v>
      </c>
      <c r="N49" s="17">
        <v>598768</v>
      </c>
      <c r="O49" s="17">
        <v>1352612.03</v>
      </c>
      <c r="P49" s="17">
        <v>0</v>
      </c>
      <c r="Q49" s="56"/>
      <c r="R49" s="55" t="s">
        <v>70</v>
      </c>
    </row>
    <row r="50" spans="1:18" s="21" customFormat="1" ht="21" customHeight="1">
      <c r="A50" s="25" t="s">
        <v>69</v>
      </c>
      <c r="B50" s="61"/>
      <c r="C50" s="61"/>
      <c r="D50" s="60"/>
      <c r="E50" s="24">
        <f>SUM(E51:E54)</f>
        <v>79302994.85</v>
      </c>
      <c r="F50" s="24">
        <f>SUM(F51:F54)</f>
        <v>990672.24</v>
      </c>
      <c r="G50" s="24">
        <f>SUM(G51:G54)</f>
        <v>1441017.73</v>
      </c>
      <c r="H50" s="24">
        <f>SUM(H51:H54)</f>
        <v>0</v>
      </c>
      <c r="I50" s="24">
        <f>SUM(I51:I54)</f>
        <v>1207007.03</v>
      </c>
      <c r="J50" s="24">
        <f>SUM(J51:J54)</f>
        <v>8932474.55</v>
      </c>
      <c r="K50" s="24">
        <f>SUM(K51:K54)</f>
        <v>113524046.03999999</v>
      </c>
      <c r="L50" s="24">
        <f>SUM(L51:L54)</f>
        <v>68182287.50999999</v>
      </c>
      <c r="M50" s="24">
        <f>SUM(M51:M54)</f>
        <v>31179639.47</v>
      </c>
      <c r="N50" s="24">
        <f>SUM(N51:N54)</f>
        <v>16065225.54</v>
      </c>
      <c r="O50" s="24">
        <f>SUM(O51:O54)</f>
        <v>16359306.24</v>
      </c>
      <c r="P50" s="24">
        <f>SUM(P51:P54)</f>
        <v>93412</v>
      </c>
      <c r="Q50" s="59" t="s">
        <v>68</v>
      </c>
      <c r="R50" s="58"/>
    </row>
    <row r="51" spans="1:18" s="8" customFormat="1" ht="21" customHeight="1">
      <c r="A51" s="20"/>
      <c r="B51" s="19" t="s">
        <v>67</v>
      </c>
      <c r="C51" s="19"/>
      <c r="D51" s="18"/>
      <c r="E51" s="17">
        <v>19567368.919999998</v>
      </c>
      <c r="F51" s="17">
        <v>31640.54</v>
      </c>
      <c r="G51" s="17">
        <v>306317.21</v>
      </c>
      <c r="H51" s="17">
        <v>0</v>
      </c>
      <c r="I51" s="17">
        <v>426400</v>
      </c>
      <c r="J51" s="17">
        <v>0</v>
      </c>
      <c r="K51" s="17">
        <v>22823037</v>
      </c>
      <c r="L51" s="17">
        <v>14639750.81</v>
      </c>
      <c r="M51" s="17">
        <v>5479399.11</v>
      </c>
      <c r="N51" s="17">
        <v>1037195.7</v>
      </c>
      <c r="O51" s="17">
        <v>3217566.67</v>
      </c>
      <c r="P51" s="17">
        <v>42768</v>
      </c>
      <c r="Q51" s="56"/>
      <c r="R51" s="55" t="s">
        <v>66</v>
      </c>
    </row>
    <row r="52" spans="1:18" s="8" customFormat="1" ht="21" customHeight="1">
      <c r="A52" s="20"/>
      <c r="B52" s="19" t="s">
        <v>65</v>
      </c>
      <c r="C52" s="19"/>
      <c r="D52" s="18"/>
      <c r="E52" s="17">
        <v>21914865.940000005</v>
      </c>
      <c r="F52" s="17">
        <v>264041.95</v>
      </c>
      <c r="G52" s="17">
        <v>446569.4</v>
      </c>
      <c r="H52" s="17">
        <v>0</v>
      </c>
      <c r="I52" s="17">
        <v>318742.53</v>
      </c>
      <c r="J52" s="17">
        <v>0</v>
      </c>
      <c r="K52" s="17">
        <v>34489129.04</v>
      </c>
      <c r="L52" s="17">
        <v>22521845.87</v>
      </c>
      <c r="M52" s="17">
        <v>12543057.05</v>
      </c>
      <c r="N52" s="17">
        <v>12714411.52</v>
      </c>
      <c r="O52" s="17">
        <v>5480572.9</v>
      </c>
      <c r="P52" s="17">
        <v>0</v>
      </c>
      <c r="Q52" s="56"/>
      <c r="R52" s="55" t="s">
        <v>64</v>
      </c>
    </row>
    <row r="53" spans="1:18" s="8" customFormat="1" ht="21" customHeight="1">
      <c r="A53" s="20"/>
      <c r="B53" s="19" t="s">
        <v>63</v>
      </c>
      <c r="C53" s="19"/>
      <c r="D53" s="18"/>
      <c r="E53" s="17">
        <v>19664728.359999996</v>
      </c>
      <c r="F53" s="17">
        <v>314324</v>
      </c>
      <c r="G53" s="17">
        <v>323551.26</v>
      </c>
      <c r="H53" s="17">
        <v>0</v>
      </c>
      <c r="I53" s="17">
        <v>197290</v>
      </c>
      <c r="J53" s="17">
        <v>3201070</v>
      </c>
      <c r="K53" s="17">
        <v>25591966</v>
      </c>
      <c r="L53" s="17">
        <v>14341203.11</v>
      </c>
      <c r="M53" s="17">
        <v>7891560</v>
      </c>
      <c r="N53" s="17">
        <v>1360988.6</v>
      </c>
      <c r="O53" s="17">
        <v>3514500</v>
      </c>
      <c r="P53" s="17">
        <v>0</v>
      </c>
      <c r="Q53" s="56"/>
      <c r="R53" s="55" t="s">
        <v>62</v>
      </c>
    </row>
    <row r="54" spans="1:18" s="8" customFormat="1" ht="21" customHeight="1">
      <c r="A54" s="20"/>
      <c r="B54" s="19" t="s">
        <v>61</v>
      </c>
      <c r="C54" s="19"/>
      <c r="D54" s="18"/>
      <c r="E54" s="17">
        <v>18156031.63</v>
      </c>
      <c r="F54" s="17">
        <v>380665.75</v>
      </c>
      <c r="G54" s="17">
        <v>364579.86</v>
      </c>
      <c r="H54" s="17">
        <v>0</v>
      </c>
      <c r="I54" s="17">
        <v>264574.5</v>
      </c>
      <c r="J54" s="17">
        <v>5731404.55</v>
      </c>
      <c r="K54" s="17">
        <v>30619914</v>
      </c>
      <c r="L54" s="17">
        <v>16679487.719999999</v>
      </c>
      <c r="M54" s="17">
        <v>5265623.31</v>
      </c>
      <c r="N54" s="17">
        <v>952629.72</v>
      </c>
      <c r="O54" s="17">
        <v>4146666.67</v>
      </c>
      <c r="P54" s="17">
        <v>50644</v>
      </c>
      <c r="Q54" s="56"/>
      <c r="R54" s="55" t="s">
        <v>60</v>
      </c>
    </row>
    <row r="55" spans="1:18" s="21" customFormat="1" ht="21" customHeight="1">
      <c r="A55" s="25" t="s">
        <v>59</v>
      </c>
      <c r="B55" s="61"/>
      <c r="C55" s="61"/>
      <c r="D55" s="60"/>
      <c r="E55" s="24">
        <f>SUM(E56:E59)</f>
        <v>68204005.35</v>
      </c>
      <c r="F55" s="24">
        <f>SUM(F56:F59)</f>
        <v>1014353.2</v>
      </c>
      <c r="G55" s="24">
        <f>SUM(G56:G59)</f>
        <v>1248977.09</v>
      </c>
      <c r="H55" s="24">
        <f>SUM(H56:H59)</f>
        <v>30240</v>
      </c>
      <c r="I55" s="24">
        <f>SUM(I56:I59)</f>
        <v>438948.81</v>
      </c>
      <c r="J55" s="24">
        <f>SUM(J56:J59)</f>
        <v>1670622.72</v>
      </c>
      <c r="K55" s="24">
        <f>SUM(K56:K59)</f>
        <v>104027591.93</v>
      </c>
      <c r="L55" s="24">
        <f>SUM(L56:L59)</f>
        <v>53348175.620000005</v>
      </c>
      <c r="M55" s="24">
        <f>SUM(M56:M59)</f>
        <v>18298210.8</v>
      </c>
      <c r="N55" s="24">
        <f>SUM(N56:N59)</f>
        <v>2751532.31</v>
      </c>
      <c r="O55" s="24">
        <f>SUM(O56:O59)</f>
        <v>29287566</v>
      </c>
      <c r="P55" s="24">
        <f>SUM(P56:P59)</f>
        <v>25000</v>
      </c>
      <c r="Q55" s="59" t="s">
        <v>58</v>
      </c>
      <c r="R55" s="58"/>
    </row>
    <row r="56" spans="1:18" s="8" customFormat="1" ht="21" customHeight="1">
      <c r="A56" s="20"/>
      <c r="B56" s="19" t="s">
        <v>57</v>
      </c>
      <c r="C56" s="19"/>
      <c r="D56" s="18"/>
      <c r="E56" s="17">
        <v>19160616.249999996</v>
      </c>
      <c r="F56" s="17">
        <v>510189</v>
      </c>
      <c r="G56" s="17">
        <v>364065.53</v>
      </c>
      <c r="H56" s="17">
        <v>0</v>
      </c>
      <c r="I56" s="17">
        <v>122119</v>
      </c>
      <c r="J56" s="17">
        <v>0</v>
      </c>
      <c r="K56" s="17">
        <v>31265565</v>
      </c>
      <c r="L56" s="17">
        <v>21291189.83</v>
      </c>
      <c r="M56" s="17">
        <v>5694000</v>
      </c>
      <c r="N56" s="17">
        <v>1202151.5</v>
      </c>
      <c r="O56" s="17">
        <v>5020746.08</v>
      </c>
      <c r="P56" s="17">
        <v>0</v>
      </c>
      <c r="Q56" s="56"/>
      <c r="R56" s="55" t="s">
        <v>56</v>
      </c>
    </row>
    <row r="57" spans="1:18" s="8" customFormat="1" ht="21" customHeight="1">
      <c r="A57" s="20"/>
      <c r="B57" s="19" t="s">
        <v>55</v>
      </c>
      <c r="C57" s="19"/>
      <c r="D57" s="18"/>
      <c r="E57" s="17">
        <v>22177738.8</v>
      </c>
      <c r="F57" s="17">
        <v>428877.2</v>
      </c>
      <c r="G57" s="17">
        <v>501711.93</v>
      </c>
      <c r="H57" s="17">
        <v>0</v>
      </c>
      <c r="I57" s="17">
        <v>204139.81</v>
      </c>
      <c r="J57" s="17">
        <v>0</v>
      </c>
      <c r="K57" s="17">
        <v>36091573.92</v>
      </c>
      <c r="L57" s="17">
        <v>18313188.73</v>
      </c>
      <c r="M57" s="17">
        <v>8322695.8</v>
      </c>
      <c r="N57" s="17">
        <v>751226</v>
      </c>
      <c r="O57" s="17">
        <v>21912819.92</v>
      </c>
      <c r="P57" s="17">
        <v>0</v>
      </c>
      <c r="Q57" s="56"/>
      <c r="R57" s="55" t="s">
        <v>54</v>
      </c>
    </row>
    <row r="58" spans="1:18" s="8" customFormat="1" ht="21" customHeight="1">
      <c r="A58" s="20"/>
      <c r="B58" s="19" t="s">
        <v>53</v>
      </c>
      <c r="C58" s="19"/>
      <c r="D58" s="18"/>
      <c r="E58" s="17">
        <v>12843166.15</v>
      </c>
      <c r="F58" s="17">
        <v>23407</v>
      </c>
      <c r="G58" s="17">
        <v>193664.14</v>
      </c>
      <c r="H58" s="17">
        <v>0</v>
      </c>
      <c r="I58" s="17">
        <v>49000</v>
      </c>
      <c r="J58" s="17">
        <v>1670622.72</v>
      </c>
      <c r="K58" s="17">
        <v>20811503</v>
      </c>
      <c r="L58" s="17">
        <v>1295940.84</v>
      </c>
      <c r="M58" s="17">
        <v>395800</v>
      </c>
      <c r="N58" s="17">
        <v>236920</v>
      </c>
      <c r="O58" s="17">
        <v>0</v>
      </c>
      <c r="P58" s="17">
        <v>0</v>
      </c>
      <c r="Q58" s="56"/>
      <c r="R58" s="55" t="s">
        <v>52</v>
      </c>
    </row>
    <row r="59" spans="1:18" s="8" customFormat="1" ht="21" customHeight="1">
      <c r="A59" s="20"/>
      <c r="B59" s="19" t="s">
        <v>51</v>
      </c>
      <c r="C59" s="19"/>
      <c r="D59" s="18"/>
      <c r="E59" s="17">
        <v>14022484.150000002</v>
      </c>
      <c r="F59" s="17">
        <v>51880</v>
      </c>
      <c r="G59" s="17">
        <v>189535.49</v>
      </c>
      <c r="H59" s="17">
        <v>30240</v>
      </c>
      <c r="I59" s="17">
        <v>63690</v>
      </c>
      <c r="J59" s="17">
        <v>0</v>
      </c>
      <c r="K59" s="17">
        <v>15858950.01</v>
      </c>
      <c r="L59" s="17">
        <v>12447856.219999999</v>
      </c>
      <c r="M59" s="17">
        <v>3885715</v>
      </c>
      <c r="N59" s="17">
        <v>561234.81</v>
      </c>
      <c r="O59" s="17">
        <v>2354000</v>
      </c>
      <c r="P59" s="17">
        <v>25000</v>
      </c>
      <c r="Q59" s="56"/>
      <c r="R59" s="55" t="s">
        <v>50</v>
      </c>
    </row>
    <row r="60" spans="1:18" s="8" customFormat="1" ht="2.25" customHeight="1">
      <c r="A60" s="20"/>
      <c r="B60" s="19"/>
      <c r="C60" s="19"/>
      <c r="D60" s="1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56"/>
      <c r="R60" s="55"/>
    </row>
    <row r="61" spans="1:18" s="8" customFormat="1" ht="2.25" customHeight="1">
      <c r="A61" s="20"/>
      <c r="B61" s="19"/>
      <c r="C61" s="19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56"/>
      <c r="R61" s="55"/>
    </row>
    <row r="62" spans="1:18" s="8" customFormat="1" ht="27.75" customHeight="1">
      <c r="A62" s="20"/>
      <c r="B62" s="19"/>
      <c r="C62" s="19"/>
      <c r="D62" s="19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6"/>
      <c r="R62" s="55"/>
    </row>
    <row r="63" spans="2:4" s="53" customFormat="1" ht="21.75">
      <c r="B63" s="54" t="s">
        <v>49</v>
      </c>
      <c r="C63" s="52">
        <v>19.3</v>
      </c>
      <c r="D63" s="54" t="s">
        <v>48</v>
      </c>
    </row>
    <row r="64" spans="2:18" s="49" customFormat="1" ht="21.75" customHeight="1">
      <c r="B64" s="53" t="s">
        <v>47</v>
      </c>
      <c r="C64" s="52">
        <v>19.3</v>
      </c>
      <c r="D64" s="51" t="s">
        <v>46</v>
      </c>
      <c r="R64" s="50"/>
    </row>
    <row r="65" spans="2:18" s="49" customFormat="1" ht="3.75" customHeight="1">
      <c r="B65" s="53"/>
      <c r="C65" s="52"/>
      <c r="D65" s="51"/>
      <c r="R65" s="50"/>
    </row>
    <row r="66" ht="6" customHeight="1">
      <c r="R66" s="48"/>
    </row>
    <row r="67" spans="1:18" s="8" customFormat="1" ht="18" customHeight="1">
      <c r="A67" s="47" t="s">
        <v>45</v>
      </c>
      <c r="B67" s="47"/>
      <c r="C67" s="47"/>
      <c r="D67" s="46"/>
      <c r="E67" s="43" t="s">
        <v>44</v>
      </c>
      <c r="F67" s="47"/>
      <c r="G67" s="47"/>
      <c r="H67" s="47"/>
      <c r="I67" s="47"/>
      <c r="J67" s="47"/>
      <c r="K67" s="46"/>
      <c r="L67" s="45" t="s">
        <v>40</v>
      </c>
      <c r="M67" s="44"/>
      <c r="N67" s="44"/>
      <c r="O67" s="44"/>
      <c r="P67" s="44"/>
      <c r="Q67" s="43" t="s">
        <v>43</v>
      </c>
      <c r="R67" s="42"/>
    </row>
    <row r="68" spans="1:18" s="8" customFormat="1" ht="18" customHeight="1">
      <c r="A68" s="35"/>
      <c r="B68" s="35"/>
      <c r="C68" s="35"/>
      <c r="D68" s="34"/>
      <c r="E68" s="41" t="s">
        <v>42</v>
      </c>
      <c r="F68" s="30"/>
      <c r="G68" s="30"/>
      <c r="H68" s="30"/>
      <c r="I68" s="30"/>
      <c r="J68" s="30"/>
      <c r="K68" s="29"/>
      <c r="L68" s="40" t="s">
        <v>14</v>
      </c>
      <c r="M68" s="39"/>
      <c r="N68" s="39"/>
      <c r="O68" s="39"/>
      <c r="P68" s="39"/>
      <c r="Q68" s="32"/>
      <c r="R68" s="31"/>
    </row>
    <row r="69" spans="1:18" s="8" customFormat="1" ht="18" customHeight="1">
      <c r="A69" s="35"/>
      <c r="B69" s="35"/>
      <c r="C69" s="35"/>
      <c r="D69" s="34"/>
      <c r="E69" s="37"/>
      <c r="F69" s="37" t="s">
        <v>41</v>
      </c>
      <c r="G69" s="37"/>
      <c r="H69" s="37"/>
      <c r="I69" s="37"/>
      <c r="J69" s="38"/>
      <c r="L69" s="36"/>
      <c r="M69" s="36" t="s">
        <v>40</v>
      </c>
      <c r="N69" s="36" t="s">
        <v>40</v>
      </c>
      <c r="O69" s="36" t="s">
        <v>40</v>
      </c>
      <c r="P69" s="36"/>
      <c r="Q69" s="32"/>
      <c r="R69" s="31"/>
    </row>
    <row r="70" spans="1:18" s="8" customFormat="1" ht="18" customHeight="1">
      <c r="A70" s="35"/>
      <c r="B70" s="35"/>
      <c r="C70" s="35"/>
      <c r="D70" s="34"/>
      <c r="E70" s="37" t="s">
        <v>39</v>
      </c>
      <c r="F70" s="37" t="s">
        <v>38</v>
      </c>
      <c r="G70" s="37" t="s">
        <v>37</v>
      </c>
      <c r="H70" s="37" t="s">
        <v>36</v>
      </c>
      <c r="I70" s="37" t="s">
        <v>35</v>
      </c>
      <c r="J70" s="36" t="s">
        <v>34</v>
      </c>
      <c r="K70" s="36" t="s">
        <v>33</v>
      </c>
      <c r="L70" s="36" t="s">
        <v>32</v>
      </c>
      <c r="M70" s="36" t="s">
        <v>31</v>
      </c>
      <c r="N70" s="36" t="s">
        <v>30</v>
      </c>
      <c r="O70" s="36" t="s">
        <v>29</v>
      </c>
      <c r="P70" s="36" t="s">
        <v>28</v>
      </c>
      <c r="Q70" s="32"/>
      <c r="R70" s="31"/>
    </row>
    <row r="71" spans="1:18" s="8" customFormat="1" ht="18" customHeight="1">
      <c r="A71" s="35"/>
      <c r="B71" s="35"/>
      <c r="C71" s="35"/>
      <c r="D71" s="34"/>
      <c r="E71" s="33" t="s">
        <v>27</v>
      </c>
      <c r="F71" s="33" t="s">
        <v>26</v>
      </c>
      <c r="G71" s="33" t="s">
        <v>25</v>
      </c>
      <c r="H71" s="33" t="s">
        <v>24</v>
      </c>
      <c r="I71" s="33" t="s">
        <v>23</v>
      </c>
      <c r="J71" s="33" t="s">
        <v>17</v>
      </c>
      <c r="K71" s="33" t="s">
        <v>22</v>
      </c>
      <c r="L71" s="33" t="s">
        <v>21</v>
      </c>
      <c r="M71" s="33" t="s">
        <v>20</v>
      </c>
      <c r="N71" s="33" t="s">
        <v>19</v>
      </c>
      <c r="O71" s="33" t="s">
        <v>18</v>
      </c>
      <c r="P71" s="33" t="s">
        <v>17</v>
      </c>
      <c r="Q71" s="32"/>
      <c r="R71" s="31"/>
    </row>
    <row r="72" spans="1:18" s="8" customFormat="1" ht="18" customHeight="1">
      <c r="A72" s="30"/>
      <c r="B72" s="30"/>
      <c r="C72" s="30"/>
      <c r="D72" s="29"/>
      <c r="E72" s="28" t="s">
        <v>16</v>
      </c>
      <c r="F72" s="28"/>
      <c r="G72" s="28"/>
      <c r="H72" s="28" t="s">
        <v>15</v>
      </c>
      <c r="I72" s="28"/>
      <c r="J72" s="28"/>
      <c r="K72" s="28"/>
      <c r="L72" s="28" t="s">
        <v>14</v>
      </c>
      <c r="M72" s="28" t="s">
        <v>13</v>
      </c>
      <c r="N72" s="28" t="s">
        <v>12</v>
      </c>
      <c r="O72" s="28" t="s">
        <v>12</v>
      </c>
      <c r="P72" s="28"/>
      <c r="Q72" s="27"/>
      <c r="R72" s="26"/>
    </row>
    <row r="73" spans="1:18" s="21" customFormat="1" ht="21" customHeight="1">
      <c r="A73" s="25" t="s">
        <v>11</v>
      </c>
      <c r="B73" s="25"/>
      <c r="C73" s="25"/>
      <c r="D73" s="25"/>
      <c r="E73" s="24">
        <f>SUM(E74:E77)</f>
        <v>62565146.44</v>
      </c>
      <c r="F73" s="24">
        <f>SUM(F74:F77)</f>
        <v>696334.1799999999</v>
      </c>
      <c r="G73" s="24">
        <f>SUM(G74:G77)</f>
        <v>385868.96</v>
      </c>
      <c r="H73" s="24">
        <f>SUM(H74:H77)</f>
        <v>317901.54</v>
      </c>
      <c r="I73" s="24">
        <f>SUM(I74:I77)</f>
        <v>452295.74</v>
      </c>
      <c r="J73" s="24">
        <f>SUM(J74:J77)</f>
        <v>2899000</v>
      </c>
      <c r="K73" s="24">
        <f>SUM(K74:K77)</f>
        <v>59342587.87</v>
      </c>
      <c r="L73" s="24">
        <f>SUM(L74:L77)</f>
        <v>52590672.410000004</v>
      </c>
      <c r="M73" s="24">
        <f>SUM(M74:M77)</f>
        <v>20097441.4</v>
      </c>
      <c r="N73" s="24">
        <f>SUM(N74:N77)</f>
        <v>10041652.64</v>
      </c>
      <c r="O73" s="24">
        <f>SUM(O74:O77)</f>
        <v>7275780</v>
      </c>
      <c r="P73" s="24">
        <f>SUM(P74:P77)</f>
        <v>1511157</v>
      </c>
      <c r="Q73" s="23" t="s">
        <v>10</v>
      </c>
      <c r="R73" s="22"/>
    </row>
    <row r="74" spans="1:18" s="8" customFormat="1" ht="21" customHeight="1">
      <c r="A74" s="20"/>
      <c r="B74" s="19" t="s">
        <v>9</v>
      </c>
      <c r="C74" s="19"/>
      <c r="D74" s="18"/>
      <c r="E74" s="17">
        <v>13426363.090000002</v>
      </c>
      <c r="F74" s="17">
        <v>25558.23</v>
      </c>
      <c r="G74" s="17">
        <v>93394.47</v>
      </c>
      <c r="H74" s="17">
        <v>0</v>
      </c>
      <c r="I74" s="17">
        <v>98200</v>
      </c>
      <c r="J74" s="17">
        <v>0</v>
      </c>
      <c r="K74" s="17">
        <v>18822342</v>
      </c>
      <c r="L74" s="17">
        <v>12328207.11</v>
      </c>
      <c r="M74" s="17">
        <v>7516778</v>
      </c>
      <c r="N74" s="17">
        <v>7772760.38</v>
      </c>
      <c r="O74" s="17">
        <v>1689500</v>
      </c>
      <c r="P74" s="17">
        <v>448226</v>
      </c>
      <c r="Q74" s="16"/>
      <c r="R74" s="15" t="s">
        <v>8</v>
      </c>
    </row>
    <row r="75" spans="1:18" s="8" customFormat="1" ht="21" customHeight="1">
      <c r="A75" s="20"/>
      <c r="B75" s="19" t="s">
        <v>7</v>
      </c>
      <c r="C75" s="19"/>
      <c r="D75" s="18"/>
      <c r="E75" s="17">
        <v>19730004.76</v>
      </c>
      <c r="F75" s="17">
        <v>393917.75</v>
      </c>
      <c r="G75" s="17">
        <v>156793.51</v>
      </c>
      <c r="H75" s="17">
        <v>0</v>
      </c>
      <c r="I75" s="17">
        <v>153250</v>
      </c>
      <c r="J75" s="17">
        <v>2400000</v>
      </c>
      <c r="K75" s="17">
        <v>19455726</v>
      </c>
      <c r="L75" s="17">
        <v>16450169.399999999</v>
      </c>
      <c r="M75" s="17">
        <v>4531550</v>
      </c>
      <c r="N75" s="17">
        <v>763609.26</v>
      </c>
      <c r="O75" s="17">
        <v>2287500</v>
      </c>
      <c r="P75" s="17">
        <v>1062931</v>
      </c>
      <c r="Q75" s="16"/>
      <c r="R75" s="15" t="s">
        <v>6</v>
      </c>
    </row>
    <row r="76" spans="1:18" s="8" customFormat="1" ht="21" customHeight="1">
      <c r="A76" s="20"/>
      <c r="B76" s="19" t="s">
        <v>5</v>
      </c>
      <c r="C76" s="19"/>
      <c r="D76" s="18"/>
      <c r="E76" s="17">
        <v>13548504.150000002</v>
      </c>
      <c r="F76" s="17">
        <v>192185.2</v>
      </c>
      <c r="G76" s="17">
        <v>0</v>
      </c>
      <c r="H76" s="17">
        <v>317901.54</v>
      </c>
      <c r="I76" s="17">
        <v>100169</v>
      </c>
      <c r="J76" s="17">
        <v>499000</v>
      </c>
      <c r="K76" s="17">
        <v>13890395.87</v>
      </c>
      <c r="L76" s="17">
        <v>11341271.91</v>
      </c>
      <c r="M76" s="17">
        <v>3492290</v>
      </c>
      <c r="N76" s="17">
        <v>633986</v>
      </c>
      <c r="O76" s="17">
        <v>1380560</v>
      </c>
      <c r="P76" s="17">
        <v>0</v>
      </c>
      <c r="Q76" s="16"/>
      <c r="R76" s="15" t="s">
        <v>4</v>
      </c>
    </row>
    <row r="77" spans="1:18" s="8" customFormat="1" ht="21" customHeight="1">
      <c r="A77" s="14"/>
      <c r="B77" s="13" t="s">
        <v>3</v>
      </c>
      <c r="C77" s="13"/>
      <c r="D77" s="12"/>
      <c r="E77" s="11">
        <v>15860274.439999998</v>
      </c>
      <c r="F77" s="11">
        <v>84673</v>
      </c>
      <c r="G77" s="11">
        <v>135680.98</v>
      </c>
      <c r="H77" s="11">
        <v>0</v>
      </c>
      <c r="I77" s="11">
        <v>100676.74</v>
      </c>
      <c r="J77" s="11">
        <v>0</v>
      </c>
      <c r="K77" s="11">
        <v>7174124</v>
      </c>
      <c r="L77" s="11">
        <v>12471023.99</v>
      </c>
      <c r="M77" s="11">
        <v>4556823.4</v>
      </c>
      <c r="N77" s="11">
        <v>871297</v>
      </c>
      <c r="O77" s="11">
        <v>1918220</v>
      </c>
      <c r="P77" s="11">
        <v>0</v>
      </c>
      <c r="Q77" s="10"/>
      <c r="R77" s="9" t="s">
        <v>2</v>
      </c>
    </row>
    <row r="78" spans="1:10" ht="24" customHeight="1">
      <c r="A78" s="7"/>
      <c r="B78" s="6" t="s">
        <v>1</v>
      </c>
      <c r="C78" s="6"/>
      <c r="D78" s="6"/>
      <c r="E78" s="6"/>
      <c r="F78" s="6"/>
      <c r="G78" s="6"/>
      <c r="H78" s="6"/>
      <c r="I78" s="6"/>
      <c r="J78" s="6"/>
    </row>
    <row r="79" spans="1:8" ht="24" customHeight="1">
      <c r="A79" s="5"/>
      <c r="B79" s="6" t="s">
        <v>0</v>
      </c>
      <c r="C79" s="5"/>
      <c r="D79" s="5"/>
      <c r="E79" s="5"/>
      <c r="F79" s="5"/>
      <c r="G79" s="5"/>
      <c r="H79" s="5"/>
    </row>
    <row r="80" spans="1:12" ht="261.75" customHeight="1">
      <c r="A80" s="3"/>
      <c r="B80" s="3"/>
      <c r="C80" s="3"/>
      <c r="D80" s="3"/>
      <c r="E80" s="4"/>
      <c r="F80" s="3"/>
      <c r="G80" s="3"/>
      <c r="H80" s="3"/>
      <c r="L80" s="2"/>
    </row>
  </sheetData>
  <sheetProtection/>
  <mergeCells count="20">
    <mergeCell ref="A67:D72"/>
    <mergeCell ref="E67:K67"/>
    <mergeCell ref="L67:P67"/>
    <mergeCell ref="Q67:R72"/>
    <mergeCell ref="E68:K68"/>
    <mergeCell ref="L68:P68"/>
    <mergeCell ref="A11:D11"/>
    <mergeCell ref="Q11:R11"/>
    <mergeCell ref="A36:D41"/>
    <mergeCell ref="E36:K36"/>
    <mergeCell ref="L36:P36"/>
    <mergeCell ref="Q36:R41"/>
    <mergeCell ref="E37:K37"/>
    <mergeCell ref="L37:P37"/>
    <mergeCell ref="A5:D10"/>
    <mergeCell ref="E5:K5"/>
    <mergeCell ref="L5:P5"/>
    <mergeCell ref="Q5:R10"/>
    <mergeCell ref="E6:K6"/>
    <mergeCell ref="L6:P6"/>
  </mergeCells>
  <printOptions/>
  <pageMargins left="0.36" right="0.22" top="0.7874015748031497" bottom="0.5905511811023623" header="0.5118110236220472" footer="0.5118110236220472"/>
  <pageSetup horizontalDpi="1200" verticalDpi="12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2016-10-10T04:33:34Z</dcterms:created>
  <dcterms:modified xsi:type="dcterms:W3CDTF">2016-10-10T04:33:40Z</dcterms:modified>
  <cp:category/>
  <cp:version/>
  <cp:contentType/>
  <cp:contentStatus/>
</cp:coreProperties>
</file>