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4\"/>
    </mc:Choice>
  </mc:AlternateContent>
  <xr:revisionPtr revIDLastSave="0" documentId="13_ncr:1_{51498CA4-3BB8-4671-90DA-C48B77F90CE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D23" i="1"/>
  <c r="C23" i="1"/>
  <c r="C25" i="1"/>
  <c r="B33" i="1"/>
  <c r="D15" i="1"/>
  <c r="C15" i="1"/>
  <c r="B15" i="1"/>
  <c r="D11" i="1"/>
  <c r="C11" i="1"/>
  <c r="B11" i="1"/>
  <c r="D37" i="1" l="1"/>
  <c r="C37" i="1"/>
  <c r="B37" i="1"/>
  <c r="D35" i="1"/>
  <c r="C35" i="1"/>
  <c r="B35" i="1"/>
  <c r="D34" i="1"/>
  <c r="C34" i="1"/>
  <c r="B34" i="1"/>
  <c r="D33" i="1"/>
  <c r="C33" i="1"/>
  <c r="D32" i="1"/>
  <c r="C32" i="1"/>
  <c r="B32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B25" i="1"/>
  <c r="C24" i="1"/>
  <c r="B24" i="1"/>
  <c r="B23" i="1" l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<sst xmlns="http://schemas.openxmlformats.org/spreadsheetml/2006/main" count="51" uniqueCount="25">
  <si>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</si>
  <si>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</si>
  <si>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</si>
  <si>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</si>
  <si>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</si>
  <si>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</si>
  <si>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</si>
  <si>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</si>
  <si>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</si>
  <si>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</si>
  <si>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</si>
  <si>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</si>
  <si>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</si>
  <si>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</si>
  <si>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</si>
  <si>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</si>
  <si>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</si>
  <si>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</si>
  <si>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</si>
  <si>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</si>
  <si>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</si>
  <si>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</si>
  <si>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</si>
  <si>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</si>
  <si>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จังหวัดชลบุรี ไตรมาส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</si>
</sst>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"/>
    <numFmt numFmtId="188" formatCode="0.0"/>
    <numFmt numFmtId="189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189" fontId="3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40"/>
  <sheetViews>
    <sheetView tabSelected="1" topLeftCell="A28" zoomScaleNormal="100" workbookViewId="0">
      <selection activeCell="D25" sqref="D25"/>
    </sheetView>
  </sheetViews>
  <sheetFormatPr defaultColWidth="9.140625" defaultRowHeight="26.25" customHeight="1" x14ac:dyDescent="0.35"/>
  <cols>
    <col min="1" max="1" width="28.140625" style="2" customWidth="1"/>
    <col min="2" max="4" width="13" style="1" customWidth="1"/>
    <col min="5" max="6" width="4.85546875" style="1" customWidth="1"/>
    <col min="7" max="9" width="9.140625" style="1"/>
    <col min="10" max="10" width="3.28515625" style="1" customWidth="1"/>
    <col min="11" max="16384" width="9.140625" style="1"/>
  </cols>
  <sheetData>
    <row r="1" spans="1:13" s="2" customFormat="1" ht="30" customHeight="1" x14ac:dyDescent="0.35">
      <c r="A1" s="2" t="s">
        <v>23</v>
      </c>
      <c r="B1" s="3"/>
      <c r="C1" s="3"/>
      <c r="D1" s="3"/>
      <c r="E1" s="23"/>
      <c r="F1" s="23"/>
    </row>
    <row r="2" spans="1:13" s="2" customFormat="1" ht="23.25" customHeight="1" x14ac:dyDescent="0.35">
      <c r="A2" s="2" t="s">
        <v>24</v>
      </c>
      <c r="B2" s="24"/>
      <c r="C2" s="24"/>
      <c r="D2" s="24"/>
      <c r="E2" s="23"/>
      <c r="F2" s="23"/>
    </row>
    <row r="3" spans="1:13" ht="13.5" customHeight="1" x14ac:dyDescent="0.35">
      <c r="E3" s="35"/>
    </row>
    <row r="4" spans="1:13" ht="25.5" customHeight="1" x14ac:dyDescent="0.35">
      <c r="A4" s="39" t="s">
        <v>22</v>
      </c>
      <c r="B4" s="38" t="s">
        <v>21</v>
      </c>
      <c r="C4" s="38"/>
      <c r="D4" s="38"/>
      <c r="E4" s="36"/>
    </row>
    <row r="5" spans="1:13" s="21" customFormat="1" ht="25.5" customHeight="1" x14ac:dyDescent="0.3">
      <c r="A5" s="40"/>
      <c r="B5" s="27" t="s">
        <v>20</v>
      </c>
      <c r="C5" s="27" t="s">
        <v>19</v>
      </c>
      <c r="D5" s="27" t="s">
        <v>18</v>
      </c>
      <c r="E5" s="31"/>
      <c r="F5" s="16"/>
      <c r="K5" s="22"/>
    </row>
    <row r="6" spans="1:13" s="17" customFormat="1" ht="24.95" customHeight="1" x14ac:dyDescent="0.3">
      <c r="A6" s="20" t="s">
        <v>16</v>
      </c>
      <c r="B6" s="30">
        <v>1496850</v>
      </c>
      <c r="C6" s="30">
        <v>744208</v>
      </c>
      <c r="D6" s="30">
        <v>752642</v>
      </c>
      <c r="E6" s="19"/>
      <c r="F6" s="25"/>
      <c r="G6" s="26"/>
      <c r="H6" s="26"/>
      <c r="I6" s="26"/>
      <c r="K6" s="26"/>
      <c r="L6" s="26"/>
      <c r="M6" s="26"/>
    </row>
    <row r="7" spans="1:13" s="17" customFormat="1" ht="20.25" customHeight="1" x14ac:dyDescent="0.3">
      <c r="A7" s="14" t="s">
        <v>15</v>
      </c>
      <c r="B7" s="28">
        <v>48287.1</v>
      </c>
      <c r="C7" s="29">
        <v>20465.060000000001</v>
      </c>
      <c r="D7" s="29">
        <v>27822.04</v>
      </c>
      <c r="F7" s="25"/>
      <c r="G7" s="26"/>
      <c r="H7" s="26"/>
      <c r="I7" s="26"/>
      <c r="K7" s="26"/>
      <c r="L7" s="26"/>
      <c r="M7" s="26"/>
    </row>
    <row r="8" spans="1:13" s="17" customFormat="1" ht="20.25" customHeight="1" x14ac:dyDescent="0.3">
      <c r="A8" s="3" t="s">
        <v>14</v>
      </c>
      <c r="B8" s="28">
        <v>193835.09</v>
      </c>
      <c r="C8" s="29">
        <v>86709.69</v>
      </c>
      <c r="D8" s="29">
        <v>107125.4</v>
      </c>
      <c r="F8" s="25"/>
      <c r="G8" s="26"/>
      <c r="H8" s="26"/>
      <c r="I8" s="26"/>
      <c r="K8" s="26"/>
      <c r="L8" s="26"/>
      <c r="M8" s="26"/>
    </row>
    <row r="9" spans="1:13" s="17" customFormat="1" ht="20.25" customHeight="1" x14ac:dyDescent="0.3">
      <c r="A9" s="12" t="s">
        <v>13</v>
      </c>
      <c r="B9" s="28">
        <v>239607.91</v>
      </c>
      <c r="C9" s="29">
        <v>124252.85</v>
      </c>
      <c r="D9" s="29">
        <v>115355.06</v>
      </c>
      <c r="F9" s="25"/>
      <c r="G9" s="26"/>
      <c r="H9" s="26"/>
      <c r="I9" s="26"/>
      <c r="K9" s="26"/>
      <c r="L9" s="26"/>
      <c r="M9" s="26"/>
    </row>
    <row r="10" spans="1:13" s="17" customFormat="1" ht="20.25" customHeight="1" x14ac:dyDescent="0.3">
      <c r="A10" s="12" t="s">
        <v>12</v>
      </c>
      <c r="B10" s="28">
        <v>375634.36</v>
      </c>
      <c r="C10" s="29">
        <v>197754.11</v>
      </c>
      <c r="D10" s="29">
        <v>177880.24</v>
      </c>
      <c r="F10" s="25"/>
      <c r="G10" s="26"/>
      <c r="H10" s="26"/>
      <c r="I10" s="26"/>
      <c r="J10" s="3"/>
      <c r="K10" s="26"/>
      <c r="L10" s="26"/>
      <c r="M10" s="26"/>
    </row>
    <row r="11" spans="1:13" s="3" customFormat="1" ht="20.25" customHeight="1" x14ac:dyDescent="0.3">
      <c r="A11" s="3" t="s">
        <v>11</v>
      </c>
      <c r="B11" s="28">
        <f>SUM(B12:B14)</f>
        <v>305654.67</v>
      </c>
      <c r="C11" s="29">
        <f t="shared" ref="C11:D11" si="0">SUM(C12:C14)</f>
        <v>151772.84</v>
      </c>
      <c r="D11" s="29">
        <f t="shared" si="0"/>
        <v>153881.82999999999</v>
      </c>
      <c r="F11" s="24"/>
      <c r="G11" s="26"/>
      <c r="H11" s="26"/>
      <c r="I11" s="26"/>
      <c r="K11" s="26"/>
      <c r="L11" s="26"/>
      <c r="M11" s="26"/>
    </row>
    <row r="12" spans="1:13" s="3" customFormat="1" ht="20.25" customHeight="1" x14ac:dyDescent="0.3">
      <c r="A12" s="11" t="s">
        <v>10</v>
      </c>
      <c r="B12" s="28">
        <v>249130.08</v>
      </c>
      <c r="C12" s="29">
        <v>122459.57</v>
      </c>
      <c r="D12" s="29">
        <v>126670.51</v>
      </c>
      <c r="F12" s="25"/>
      <c r="G12" s="26"/>
      <c r="H12" s="26"/>
      <c r="I12" s="26"/>
      <c r="K12" s="26"/>
      <c r="L12" s="26"/>
      <c r="M12" s="26"/>
    </row>
    <row r="13" spans="1:13" s="3" customFormat="1" ht="20.25" customHeight="1" x14ac:dyDescent="0.3">
      <c r="A13" s="11" t="s">
        <v>9</v>
      </c>
      <c r="B13" s="28">
        <v>56524.59</v>
      </c>
      <c r="C13" s="29">
        <v>29313.27</v>
      </c>
      <c r="D13" s="29">
        <v>27211.32</v>
      </c>
      <c r="F13" s="25"/>
      <c r="G13" s="26"/>
      <c r="H13" s="26"/>
      <c r="I13" s="26"/>
      <c r="K13" s="26"/>
      <c r="L13" s="26"/>
      <c r="M13" s="26"/>
    </row>
    <row r="14" spans="1:13" s="3" customFormat="1" ht="20.25" customHeight="1" x14ac:dyDescent="0.3">
      <c r="A14" s="10" t="s">
        <v>8</v>
      </c>
      <c r="B14" s="28" t="s">
        <v>2</v>
      </c>
      <c r="C14" s="29" t="s">
        <v>2</v>
      </c>
      <c r="D14" s="29" t="s">
        <v>2</v>
      </c>
      <c r="E14" s="7"/>
      <c r="F14" s="25"/>
      <c r="G14" s="26"/>
      <c r="H14" s="26"/>
      <c r="I14" s="26"/>
      <c r="K14" s="26"/>
      <c r="L14" s="26"/>
      <c r="M14" s="26"/>
    </row>
    <row r="15" spans="1:13" s="3" customFormat="1" ht="20.25" customHeight="1" x14ac:dyDescent="0.3">
      <c r="A15" s="3" t="s">
        <v>7</v>
      </c>
      <c r="B15" s="28">
        <f>SUM(B16:B18)</f>
        <v>300962</v>
      </c>
      <c r="C15" s="29">
        <f t="shared" ref="C15:D15" si="1">SUM(C16:C18)</f>
        <v>144700.53999999998</v>
      </c>
      <c r="D15" s="29">
        <f t="shared" si="1"/>
        <v>156261.44</v>
      </c>
      <c r="E15" s="7"/>
      <c r="F15" s="24"/>
      <c r="G15" s="26"/>
      <c r="H15" s="26"/>
      <c r="I15" s="26"/>
      <c r="K15" s="26"/>
      <c r="L15" s="26"/>
      <c r="M15" s="26"/>
    </row>
    <row r="16" spans="1:13" s="17" customFormat="1" ht="20.25" customHeight="1" x14ac:dyDescent="0.3">
      <c r="A16" s="10" t="s">
        <v>6</v>
      </c>
      <c r="B16" s="28">
        <v>143371.97</v>
      </c>
      <c r="C16" s="37">
        <v>60034.04</v>
      </c>
      <c r="D16" s="37">
        <v>83337.919999999998</v>
      </c>
      <c r="E16" s="19"/>
      <c r="F16" s="25"/>
      <c r="G16" s="26"/>
      <c r="H16" s="26"/>
      <c r="I16" s="26"/>
      <c r="K16" s="26"/>
      <c r="L16" s="26"/>
      <c r="M16" s="26"/>
    </row>
    <row r="17" spans="1:13" s="17" customFormat="1" ht="20.25" customHeight="1" x14ac:dyDescent="0.3">
      <c r="A17" s="10" t="s">
        <v>5</v>
      </c>
      <c r="B17" s="28">
        <v>143233.15</v>
      </c>
      <c r="C17" s="37">
        <v>80286.539999999994</v>
      </c>
      <c r="D17" s="37">
        <v>62946.61</v>
      </c>
      <c r="F17" s="25"/>
      <c r="G17" s="26"/>
      <c r="H17" s="26"/>
      <c r="I17" s="26"/>
      <c r="K17" s="26"/>
      <c r="L17" s="26"/>
      <c r="M17" s="26"/>
    </row>
    <row r="18" spans="1:13" s="17" customFormat="1" ht="20.25" customHeight="1" x14ac:dyDescent="0.3">
      <c r="A18" s="10" t="s">
        <v>4</v>
      </c>
      <c r="B18" s="28">
        <v>14356.88</v>
      </c>
      <c r="C18" s="37">
        <v>4379.96</v>
      </c>
      <c r="D18" s="37">
        <v>9976.91</v>
      </c>
      <c r="F18" s="25"/>
      <c r="G18" s="26"/>
      <c r="H18" s="26"/>
      <c r="I18" s="26"/>
      <c r="K18" s="26"/>
      <c r="L18" s="26"/>
      <c r="M18" s="26"/>
    </row>
    <row r="19" spans="1:13" s="17" customFormat="1" ht="20.25" customHeight="1" x14ac:dyDescent="0.3">
      <c r="A19" s="10" t="s">
        <v>3</v>
      </c>
      <c r="B19" s="28" t="s">
        <v>2</v>
      </c>
      <c r="C19" s="29" t="s">
        <v>2</v>
      </c>
      <c r="D19" s="29" t="s">
        <v>2</v>
      </c>
      <c r="F19" s="25"/>
      <c r="G19" s="26"/>
      <c r="H19" s="26"/>
      <c r="I19" s="26"/>
      <c r="K19" s="26"/>
      <c r="L19" s="26"/>
      <c r="M19" s="26"/>
    </row>
    <row r="20" spans="1:13" s="17" customFormat="1" ht="20.25" customHeight="1" x14ac:dyDescent="0.3">
      <c r="A20" s="10" t="s">
        <v>1</v>
      </c>
      <c r="B20" s="28">
        <v>32868.879999999997</v>
      </c>
      <c r="C20" s="29">
        <v>18552.89</v>
      </c>
      <c r="D20" s="29">
        <v>14315.99</v>
      </c>
      <c r="F20" s="25"/>
      <c r="G20" s="26"/>
      <c r="H20" s="26"/>
      <c r="I20" s="26"/>
      <c r="K20" s="26"/>
      <c r="L20" s="26"/>
      <c r="M20" s="26"/>
    </row>
    <row r="21" spans="1:13" s="17" customFormat="1" ht="4.5" customHeight="1" x14ac:dyDescent="0.3">
      <c r="A21" s="11"/>
      <c r="B21" s="18"/>
      <c r="C21" s="18"/>
      <c r="D21" s="18"/>
      <c r="E21" s="34"/>
      <c r="F21" s="3"/>
      <c r="G21" s="26"/>
      <c r="H21" s="26"/>
      <c r="I21" s="26"/>
      <c r="J21" s="3"/>
    </row>
    <row r="22" spans="1:13" s="3" customFormat="1" ht="24.95" customHeight="1" x14ac:dyDescent="0.3">
      <c r="A22" s="32"/>
      <c r="B22" s="38" t="s">
        <v>17</v>
      </c>
      <c r="C22" s="38"/>
      <c r="D22" s="38"/>
      <c r="E22" s="33"/>
      <c r="G22" s="26"/>
      <c r="H22" s="26"/>
      <c r="I22" s="26"/>
    </row>
    <row r="23" spans="1:13" s="3" customFormat="1" ht="24.95" customHeight="1" x14ac:dyDescent="0.3">
      <c r="A23" s="16" t="s">
        <v>16</v>
      </c>
      <c r="B23" s="15">
        <f>SUM(B24:B28,B32,B37,B36)</f>
        <v>100.00000066806962</v>
      </c>
      <c r="C23" s="15">
        <f>SUM(C24:C28,C32,C37,C36)</f>
        <v>99.999997312579282</v>
      </c>
      <c r="D23" s="15">
        <f>SUM(D24:D28,D32,D37,D36)</f>
        <v>100</v>
      </c>
      <c r="E23" s="8"/>
      <c r="F23" s="8"/>
      <c r="G23" s="8"/>
      <c r="J23" s="8"/>
    </row>
    <row r="24" spans="1:13" s="3" customFormat="1" ht="20.25" customHeight="1" x14ac:dyDescent="0.3">
      <c r="A24" s="14" t="s">
        <v>15</v>
      </c>
      <c r="B24" s="9">
        <f>B7*100/$B$6</f>
        <v>3.2259144202825936</v>
      </c>
      <c r="C24" s="9">
        <f>C7*100/$C$6</f>
        <v>2.7499113151162042</v>
      </c>
      <c r="D24" s="9">
        <f t="shared" ref="D24:D37" si="2">D7*100/$D$6</f>
        <v>3.6965835018508137</v>
      </c>
      <c r="E24" s="8"/>
      <c r="F24" s="8"/>
      <c r="G24" s="8"/>
      <c r="J24" s="8"/>
      <c r="K24" s="8"/>
      <c r="L24" s="8"/>
    </row>
    <row r="25" spans="1:13" s="3" customFormat="1" ht="20.25" customHeight="1" x14ac:dyDescent="0.3">
      <c r="A25" s="3" t="s">
        <v>14</v>
      </c>
      <c r="B25" s="9">
        <f t="shared" ref="B25:B37" si="3">B8*100/$B$6</f>
        <v>12.949533353375422</v>
      </c>
      <c r="C25" s="9">
        <f t="shared" ref="C25:C37" si="4">C8*100/$C$6</f>
        <v>11.651270881259002</v>
      </c>
      <c r="D25" s="9">
        <f t="shared" si="2"/>
        <v>14.233247679507654</v>
      </c>
      <c r="E25" s="7"/>
      <c r="F25" s="13"/>
      <c r="G25" s="8"/>
      <c r="H25" s="8"/>
      <c r="I25" s="8"/>
    </row>
    <row r="26" spans="1:13" s="3" customFormat="1" ht="20.25" customHeight="1" x14ac:dyDescent="0.3">
      <c r="A26" s="12" t="s">
        <v>13</v>
      </c>
      <c r="B26" s="9">
        <f t="shared" si="3"/>
        <v>16.007476367037444</v>
      </c>
      <c r="C26" s="9">
        <f t="shared" si="4"/>
        <v>16.695984187216478</v>
      </c>
      <c r="D26" s="9">
        <f t="shared" si="2"/>
        <v>15.326683868293292</v>
      </c>
      <c r="F26" s="8"/>
      <c r="G26" s="8"/>
      <c r="H26" s="8"/>
      <c r="I26" s="8"/>
      <c r="J26" s="8"/>
      <c r="K26" s="8"/>
      <c r="L26" s="8"/>
    </row>
    <row r="27" spans="1:13" s="3" customFormat="1" ht="20.25" customHeight="1" x14ac:dyDescent="0.3">
      <c r="A27" s="12" t="s">
        <v>12</v>
      </c>
      <c r="B27" s="9">
        <f t="shared" si="3"/>
        <v>25.09499014597321</v>
      </c>
      <c r="C27" s="9">
        <f t="shared" si="4"/>
        <v>26.572424644722982</v>
      </c>
      <c r="D27" s="9">
        <f t="shared" si="2"/>
        <v>23.63411024099107</v>
      </c>
      <c r="F27" s="8"/>
      <c r="G27" s="8"/>
      <c r="H27" s="8"/>
    </row>
    <row r="28" spans="1:13" s="3" customFormat="1" ht="20.25" customHeight="1" x14ac:dyDescent="0.3">
      <c r="A28" s="3" t="s">
        <v>11</v>
      </c>
      <c r="B28" s="9">
        <f t="shared" si="3"/>
        <v>20.419859705381302</v>
      </c>
      <c r="C28" s="9">
        <f t="shared" si="4"/>
        <v>20.393873755724208</v>
      </c>
      <c r="D28" s="9">
        <f t="shared" si="2"/>
        <v>20.445554460155023</v>
      </c>
      <c r="F28" s="8"/>
      <c r="G28" s="8"/>
      <c r="H28" s="8"/>
      <c r="J28" s="8"/>
      <c r="K28" s="8"/>
      <c r="L28" s="8"/>
    </row>
    <row r="29" spans="1:13" s="3" customFormat="1" ht="20.25" customHeight="1" x14ac:dyDescent="0.3">
      <c r="A29" s="11" t="s">
        <v>10</v>
      </c>
      <c r="B29" s="9">
        <f t="shared" si="3"/>
        <v>16.643623609580118</v>
      </c>
      <c r="C29" s="9">
        <f t="shared" si="4"/>
        <v>16.455019295680778</v>
      </c>
      <c r="D29" s="9">
        <f t="shared" si="2"/>
        <v>16.830114450163556</v>
      </c>
      <c r="E29" s="8"/>
      <c r="F29" s="8"/>
      <c r="G29" s="8"/>
      <c r="H29" s="8"/>
    </row>
    <row r="30" spans="1:13" s="3" customFormat="1" ht="20.25" customHeight="1" x14ac:dyDescent="0.3">
      <c r="A30" s="11" t="s">
        <v>9</v>
      </c>
      <c r="B30" s="9">
        <f t="shared" si="3"/>
        <v>3.7762360958011825</v>
      </c>
      <c r="C30" s="9">
        <f t="shared" si="4"/>
        <v>3.9388544600434288</v>
      </c>
      <c r="D30" s="9">
        <f t="shared" si="2"/>
        <v>3.6154400099914699</v>
      </c>
      <c r="F30" s="8"/>
      <c r="G30" s="8"/>
      <c r="H30" s="8"/>
      <c r="I30" s="8"/>
    </row>
    <row r="31" spans="1:13" s="3" customFormat="1" ht="20.25" customHeight="1" x14ac:dyDescent="0.3">
      <c r="A31" s="10" t="s">
        <v>8</v>
      </c>
      <c r="B31" s="28" t="s">
        <v>2</v>
      </c>
      <c r="C31" s="29" t="s">
        <v>2</v>
      </c>
      <c r="D31" s="29" t="s">
        <v>2</v>
      </c>
      <c r="E31" s="8"/>
      <c r="F31" s="8"/>
      <c r="G31" s="8"/>
      <c r="H31" s="8"/>
      <c r="J31" s="8"/>
    </row>
    <row r="32" spans="1:13" s="3" customFormat="1" ht="20.25" customHeight="1" x14ac:dyDescent="0.3">
      <c r="A32" s="3" t="s">
        <v>7</v>
      </c>
      <c r="B32" s="9">
        <f t="shared" si="3"/>
        <v>20.106356682366304</v>
      </c>
      <c r="C32" s="9">
        <f t="shared" si="4"/>
        <v>19.443561477436415</v>
      </c>
      <c r="D32" s="9">
        <f t="shared" si="2"/>
        <v>20.761722040492028</v>
      </c>
      <c r="F32" s="8"/>
      <c r="G32" s="8"/>
      <c r="H32" s="8"/>
      <c r="J32" s="8"/>
    </row>
    <row r="33" spans="1:9" s="3" customFormat="1" ht="20.25" customHeight="1" x14ac:dyDescent="0.3">
      <c r="A33" s="10" t="s">
        <v>6</v>
      </c>
      <c r="B33" s="9">
        <f>B16*100/$B$6</f>
        <v>9.5782456491966457</v>
      </c>
      <c r="C33" s="9">
        <f t="shared" si="4"/>
        <v>8.066836153333476</v>
      </c>
      <c r="D33" s="9">
        <f t="shared" si="2"/>
        <v>11.072717174964991</v>
      </c>
      <c r="F33" s="8"/>
      <c r="G33" s="8"/>
      <c r="H33" s="8"/>
      <c r="I33" s="8"/>
    </row>
    <row r="34" spans="1:9" s="3" customFormat="1" ht="20.25" customHeight="1" x14ac:dyDescent="0.3">
      <c r="A34" s="10" t="s">
        <v>5</v>
      </c>
      <c r="B34" s="9">
        <f t="shared" si="3"/>
        <v>9.5689715068310122</v>
      </c>
      <c r="C34" s="9">
        <f t="shared" si="4"/>
        <v>10.788185561025948</v>
      </c>
      <c r="D34" s="9">
        <f t="shared" si="2"/>
        <v>8.3634197932084575</v>
      </c>
      <c r="F34" s="8"/>
      <c r="G34" s="8"/>
      <c r="H34" s="8"/>
      <c r="I34" s="8"/>
    </row>
    <row r="35" spans="1:9" s="3" customFormat="1" ht="20.25" customHeight="1" x14ac:dyDescent="0.3">
      <c r="A35" s="10" t="s">
        <v>4</v>
      </c>
      <c r="B35" s="9">
        <f t="shared" si="3"/>
        <v>0.95913952633864452</v>
      </c>
      <c r="C35" s="9">
        <f t="shared" si="4"/>
        <v>0.58853976307698919</v>
      </c>
      <c r="D35" s="9">
        <f t="shared" si="2"/>
        <v>1.3255850723185791</v>
      </c>
      <c r="F35" s="8"/>
      <c r="G35" s="8"/>
      <c r="H35" s="8"/>
    </row>
    <row r="36" spans="1:9" s="3" customFormat="1" ht="20.25" customHeight="1" x14ac:dyDescent="0.3">
      <c r="A36" s="10" t="s">
        <v>3</v>
      </c>
      <c r="B36" s="28" t="s">
        <v>2</v>
      </c>
      <c r="C36" s="29" t="s">
        <v>2</v>
      </c>
      <c r="D36" s="29" t="s">
        <v>2</v>
      </c>
      <c r="F36" s="8"/>
      <c r="G36" s="8"/>
      <c r="H36" s="8"/>
    </row>
    <row r="37" spans="1:9" s="3" customFormat="1" ht="20.25" customHeight="1" x14ac:dyDescent="0.3">
      <c r="A37" s="10" t="s">
        <v>1</v>
      </c>
      <c r="B37" s="9">
        <f t="shared" si="3"/>
        <v>2.1958699936533383</v>
      </c>
      <c r="C37" s="9">
        <f t="shared" si="4"/>
        <v>2.4929710511039924</v>
      </c>
      <c r="D37" s="9">
        <f t="shared" si="2"/>
        <v>1.9020982087101173</v>
      </c>
      <c r="F37" s="8"/>
      <c r="G37" s="8"/>
      <c r="H37" s="8"/>
    </row>
    <row r="38" spans="1:9" s="3" customFormat="1" ht="5.0999999999999996" customHeight="1" x14ac:dyDescent="0.3">
      <c r="A38" s="6"/>
      <c r="B38" s="5"/>
      <c r="C38" s="4"/>
      <c r="D38" s="4"/>
      <c r="E38" s="33"/>
      <c r="G38" s="8"/>
      <c r="H38" s="8"/>
    </row>
    <row r="39" spans="1:9" ht="3" customHeight="1" x14ac:dyDescent="0.35">
      <c r="A39" s="3"/>
      <c r="G39" s="8"/>
      <c r="H39" s="8"/>
      <c r="I39" s="3"/>
    </row>
    <row r="40" spans="1:9" ht="26.25" customHeight="1" x14ac:dyDescent="0.35">
      <c r="A40" s="3" t="s">
        <v>0</v>
      </c>
      <c r="G40" s="3"/>
      <c r="H40" s="3"/>
      <c r="I40" s="3"/>
    </row>
  </sheetData>
  <mergeCells count="3">
    <mergeCell ref="B22:D22"/>
    <mergeCell ref="B4:D4"/>
    <mergeCell ref="A4:A5"/>
  </mergeCells>
  <pageMargins left="0.88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2019-01-02T04:09:16Z</cp:lastPrinted>
  <dcterms:created xsi:type="dcterms:W3CDTF">2014-10-17T09:27:36Z</dcterms:created>
  <dcterms:modified xsi:type="dcterms:W3CDTF">2019-12-25T09:40:00Z</dcterms:modified>
</cp:coreProperties>
</file>