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5975" windowHeight="7140" activeTab="0"/>
  </bookViews>
  <sheets>
    <sheet name="ตารางที่2" sheetId="1" r:id="rId1"/>
  </sheets>
  <definedNames>
    <definedName name="_xlnm.Print_Area" localSheetId="0">'ตารางที่2'!$A$1:$E$38</definedName>
  </definedNames>
  <calcPr fullCalcOnLoad="1"/>
</workbook>
</file>

<file path=xl/sharedStrings.xml><?xml version="1.0" encoding="utf-8"?>
<sst xmlns="http://schemas.openxmlformats.org/spreadsheetml/2006/main" count="40" uniqueCount="26">
  <si>
    <t>ตารางที่ 2  จำนวนและร้อยละของประชากรอายุ 15 ปีขึ้นไป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</si>
  <si>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</si>
  <si>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</si>
  <si>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</si>
  <si>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</si>
  <si>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</si>
  <si>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</si>
  <si>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</si>
  <si>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</si>
  <si>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</si>
  <si>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</si>
  <si>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</si>
  <si>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</si>
  <si>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</si>
  <si>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</si>
  <si>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</si>
  <si>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</si>
  <si>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</si>
  <si>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</si>
  <si>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</si>
  <si>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</si>
  <si>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</si>
  <si>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</si>
  <si>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</si>
  <si>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2 (เมษายน-มิถุนายน)  2562</t>
  </si>
  <si>
    <t>ไตรมาสที่ 2/2562</t>
  </si>
</sst>
</file>

<file path=xl/styles.xml><?xml version="1.0" encoding="utf-8"?>
<styleSheet xmlns="http://schemas.openxmlformats.org/spreadsheetml/2006/main">
  <numFmts count="1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"/>
    <numFmt numFmtId="165" formatCode="#,##0;\(#,##0\);&quot;-&quot;;\-@\-"/>
    <numFmt numFmtId="166" formatCode="0.0"/>
  </numFmts>
  <fonts count="46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i/>
      <sz val="15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 tint="0.24998000264167786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/>
    </xf>
    <xf numFmtId="3" fontId="3" fillId="0" borderId="0" xfId="0" applyNumberFormat="1" applyFont="1" applyAlignment="1">
      <alignment/>
    </xf>
    <xf numFmtId="0" fontId="45" fillId="0" borderId="0" xfId="0" applyFont="1" applyBorder="1" applyAlignment="1" applyProtection="1">
      <alignment horizontal="left" vertical="center"/>
      <protection/>
    </xf>
    <xf numFmtId="3" fontId="45" fillId="0" borderId="0" xfId="0" applyNumberFormat="1" applyFont="1" applyBorder="1" applyAlignment="1">
      <alignment horizontal="right" vertical="center"/>
    </xf>
    <xf numFmtId="164" fontId="45" fillId="0" borderId="0" xfId="0" applyNumberFormat="1" applyFont="1" applyBorder="1" applyAlignment="1" applyProtection="1">
      <alignment horizontal="left" vertical="center"/>
      <protection/>
    </xf>
    <xf numFmtId="165" fontId="7" fillId="0" borderId="0" xfId="0" applyNumberFormat="1" applyFont="1" applyAlignment="1">
      <alignment horizontal="right"/>
    </xf>
    <xf numFmtId="3" fontId="45" fillId="0" borderId="0" xfId="0" applyNumberFormat="1" applyFont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Alignment="1">
      <alignment/>
    </xf>
    <xf numFmtId="166" fontId="3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 applyProtection="1">
      <alignment horizontal="left" vertical="center"/>
      <protection/>
    </xf>
    <xf numFmtId="166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5" fillId="18" borderId="12" xfId="0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38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26.25" customHeight="1"/>
  <cols>
    <col min="1" max="1" width="32.140625" style="3" customWidth="1"/>
    <col min="2" max="2" width="14.57421875" style="32" customWidth="1"/>
    <col min="3" max="3" width="18.7109375" style="32" customWidth="1"/>
    <col min="4" max="4" width="19.00390625" style="32" customWidth="1"/>
    <col min="5" max="5" width="5.8515625" style="32" customWidth="1"/>
    <col min="6" max="16384" width="9.140625" style="32" customWidth="1"/>
  </cols>
  <sheetData>
    <row r="1" spans="1:4" s="1" customFormat="1" ht="24" customHeight="1">
      <c r="A1" s="1" t="s">
        <v>0</v>
      </c>
      <c r="B1" s="2"/>
      <c r="C1" s="2"/>
      <c r="D1" s="2"/>
    </row>
    <row r="2" spans="2:5" s="3" customFormat="1" ht="15" customHeight="1">
      <c r="B2" s="4"/>
      <c r="C2" s="4"/>
      <c r="E2" s="5" t="s">
        <v>25</v>
      </c>
    </row>
    <row r="3" spans="1:5" s="33" customFormat="1" ht="30" customHeight="1">
      <c r="A3" s="36" t="s">
        <v>1</v>
      </c>
      <c r="B3" s="37" t="s">
        <v>2</v>
      </c>
      <c r="C3" s="37" t="s">
        <v>3</v>
      </c>
      <c r="D3" s="37" t="s">
        <v>4</v>
      </c>
      <c r="E3" s="36"/>
    </row>
    <row r="4" spans="2:4" s="6" customFormat="1" ht="19.5" customHeight="1">
      <c r="B4" s="7"/>
      <c r="C4" s="8" t="s">
        <v>5</v>
      </c>
      <c r="D4" s="7"/>
    </row>
    <row r="5" spans="1:4" s="2" customFormat="1" ht="21" customHeight="1">
      <c r="A5" s="9" t="s">
        <v>6</v>
      </c>
      <c r="B5" s="10">
        <v>461130</v>
      </c>
      <c r="C5" s="10">
        <v>223803</v>
      </c>
      <c r="D5" s="10">
        <v>237327</v>
      </c>
    </row>
    <row r="6" spans="1:4" s="2" customFormat="1" ht="21" customHeight="1">
      <c r="A6" s="11" t="s">
        <v>7</v>
      </c>
      <c r="B6" s="12">
        <v>18567.95</v>
      </c>
      <c r="C6" s="12">
        <v>6272.12</v>
      </c>
      <c r="D6" s="12">
        <v>12295.83</v>
      </c>
    </row>
    <row r="7" spans="1:4" s="2" customFormat="1" ht="21" customHeight="1">
      <c r="A7" s="4" t="s">
        <v>8</v>
      </c>
      <c r="B7" s="12">
        <v>118623.54</v>
      </c>
      <c r="C7" s="12">
        <v>54499.42</v>
      </c>
      <c r="D7" s="12">
        <v>64124.12</v>
      </c>
    </row>
    <row r="8" spans="1:4" s="2" customFormat="1" ht="21" customHeight="1">
      <c r="A8" s="13" t="s">
        <v>9</v>
      </c>
      <c r="B8" s="12">
        <v>104801.68</v>
      </c>
      <c r="C8" s="12">
        <v>54954.82</v>
      </c>
      <c r="D8" s="12">
        <v>49846.86</v>
      </c>
    </row>
    <row r="9" spans="1:4" s="2" customFormat="1" ht="21" customHeight="1">
      <c r="A9" s="13" t="s">
        <v>10</v>
      </c>
      <c r="B9" s="12">
        <v>78384.29</v>
      </c>
      <c r="C9" s="12">
        <v>45604.09</v>
      </c>
      <c r="D9" s="12">
        <v>32780.2</v>
      </c>
    </row>
    <row r="10" spans="1:4" s="4" customFormat="1" ht="21" customHeight="1">
      <c r="A10" s="4" t="s">
        <v>11</v>
      </c>
      <c r="B10" s="14">
        <f>SUM(B11:B13)</f>
        <v>65941.66</v>
      </c>
      <c r="C10" s="14">
        <f>SUM(C11:C13)</f>
        <v>32598.44</v>
      </c>
      <c r="D10" s="14">
        <f>SUM(D11:D13)</f>
        <v>33343.22</v>
      </c>
    </row>
    <row r="11" spans="1:4" s="4" customFormat="1" ht="21" customHeight="1">
      <c r="A11" s="15" t="s">
        <v>12</v>
      </c>
      <c r="B11" s="16">
        <v>54491.15</v>
      </c>
      <c r="C11" s="16">
        <v>26097.42</v>
      </c>
      <c r="D11" s="16">
        <v>28393.73</v>
      </c>
    </row>
    <row r="12" spans="1:4" s="4" customFormat="1" ht="21" customHeight="1">
      <c r="A12" s="15" t="s">
        <v>13</v>
      </c>
      <c r="B12" s="16">
        <v>11450.51</v>
      </c>
      <c r="C12" s="16">
        <v>6501.02</v>
      </c>
      <c r="D12" s="16">
        <v>4949.49</v>
      </c>
    </row>
    <row r="13" spans="1:4" s="4" customFormat="1" ht="21" customHeight="1">
      <c r="A13" s="17" t="s">
        <v>14</v>
      </c>
      <c r="B13" s="18">
        <v>0</v>
      </c>
      <c r="C13" s="18">
        <v>0</v>
      </c>
      <c r="D13" s="18">
        <v>0</v>
      </c>
    </row>
    <row r="14" spans="1:4" s="4" customFormat="1" ht="21" customHeight="1">
      <c r="A14" s="4" t="s">
        <v>15</v>
      </c>
      <c r="B14" s="14">
        <f>SUM(B15:B17)</f>
        <v>67612.39</v>
      </c>
      <c r="C14" s="14">
        <f>SUM(C15:C17)</f>
        <v>26404.33</v>
      </c>
      <c r="D14" s="14">
        <f>SUM(D15:D17)</f>
        <v>41208.06999999999</v>
      </c>
    </row>
    <row r="15" spans="1:4" s="2" customFormat="1" ht="21" customHeight="1">
      <c r="A15" s="17" t="s">
        <v>16</v>
      </c>
      <c r="B15" s="16">
        <v>43303.55</v>
      </c>
      <c r="C15" s="16">
        <v>16377.03</v>
      </c>
      <c r="D15" s="16">
        <v>26926.53</v>
      </c>
    </row>
    <row r="16" spans="1:4" s="2" customFormat="1" ht="21" customHeight="1">
      <c r="A16" s="17" t="s">
        <v>17</v>
      </c>
      <c r="B16" s="16">
        <v>15881.98</v>
      </c>
      <c r="C16" s="16">
        <v>8850.67</v>
      </c>
      <c r="D16" s="16">
        <v>7031.31</v>
      </c>
    </row>
    <row r="17" spans="1:4" s="2" customFormat="1" ht="21" customHeight="1">
      <c r="A17" s="17" t="s">
        <v>18</v>
      </c>
      <c r="B17" s="16">
        <v>8426.86</v>
      </c>
      <c r="C17" s="19">
        <v>1176.63</v>
      </c>
      <c r="D17" s="19">
        <v>7250.23</v>
      </c>
    </row>
    <row r="18" spans="1:4" s="2" customFormat="1" ht="21" customHeight="1">
      <c r="A18" s="20" t="s">
        <v>19</v>
      </c>
      <c r="B18" s="21">
        <v>0</v>
      </c>
      <c r="C18" s="21">
        <v>0</v>
      </c>
      <c r="D18" s="18">
        <v>0</v>
      </c>
    </row>
    <row r="19" spans="1:4" s="2" customFormat="1" ht="21" customHeight="1">
      <c r="A19" s="20" t="s">
        <v>20</v>
      </c>
      <c r="B19" s="22">
        <v>7198.49</v>
      </c>
      <c r="C19" s="12">
        <v>3469.79</v>
      </c>
      <c r="D19" s="22">
        <v>3728.69</v>
      </c>
    </row>
    <row r="20" spans="2:4" s="4" customFormat="1" ht="18" customHeight="1">
      <c r="B20" s="23"/>
      <c r="C20" s="24" t="s">
        <v>21</v>
      </c>
      <c r="D20" s="23"/>
    </row>
    <row r="21" spans="1:6" s="6" customFormat="1" ht="18.75" customHeight="1">
      <c r="A21" s="25" t="s">
        <v>6</v>
      </c>
      <c r="B21" s="26">
        <f>B22+B23+B24+B25+B26+B30+B34+B35</f>
        <v>99.99999999999999</v>
      </c>
      <c r="C21" s="26">
        <f>C22+C23+C24+C25+C26+C30+C34+C35</f>
        <v>100.00000446821534</v>
      </c>
      <c r="D21" s="26">
        <f>D22+D23+D24+D25+D26+D30+D34+D35</f>
        <v>99.99999578640441</v>
      </c>
      <c r="F21" s="27"/>
    </row>
    <row r="22" spans="1:4" s="4" customFormat="1" ht="21" customHeight="1">
      <c r="A22" s="11" t="s">
        <v>7</v>
      </c>
      <c r="B22" s="28">
        <f>B6/$B$5*100</f>
        <v>4.026619391494806</v>
      </c>
      <c r="C22" s="28">
        <f>C6/$C$5*100</f>
        <v>2.8025182861713205</v>
      </c>
      <c r="D22" s="28">
        <f>D6/$D$5*100</f>
        <v>5.180965503292925</v>
      </c>
    </row>
    <row r="23" spans="1:4" s="4" customFormat="1" ht="21" customHeight="1">
      <c r="A23" s="4" t="s">
        <v>8</v>
      </c>
      <c r="B23" s="28">
        <f aca="true" t="shared" si="0" ref="B23:B35">B7/$B$5*100</f>
        <v>25.724533211892524</v>
      </c>
      <c r="C23" s="28">
        <f aca="true" t="shared" si="1" ref="C23:C35">C7/$C$5*100</f>
        <v>24.35151450159292</v>
      </c>
      <c r="D23" s="28">
        <f aca="true" t="shared" si="2" ref="D23:D35">D7/$D$5*100</f>
        <v>27.019310908577616</v>
      </c>
    </row>
    <row r="24" spans="1:4" s="4" customFormat="1" ht="21" customHeight="1">
      <c r="A24" s="13" t="s">
        <v>9</v>
      </c>
      <c r="B24" s="28">
        <f t="shared" si="0"/>
        <v>22.727144189274174</v>
      </c>
      <c r="C24" s="28">
        <f t="shared" si="1"/>
        <v>24.55499702863679</v>
      </c>
      <c r="D24" s="28">
        <f t="shared" si="2"/>
        <v>21.00345093478618</v>
      </c>
    </row>
    <row r="25" spans="1:4" s="4" customFormat="1" ht="21" customHeight="1">
      <c r="A25" s="13" t="s">
        <v>10</v>
      </c>
      <c r="B25" s="28">
        <f t="shared" si="0"/>
        <v>16.998306334439313</v>
      </c>
      <c r="C25" s="28">
        <f t="shared" si="1"/>
        <v>20.376889496566175</v>
      </c>
      <c r="D25" s="28">
        <f t="shared" si="2"/>
        <v>13.812250607811164</v>
      </c>
    </row>
    <row r="26" spans="1:4" s="4" customFormat="1" ht="21" customHeight="1">
      <c r="A26" s="4" t="s">
        <v>11</v>
      </c>
      <c r="B26" s="28">
        <f t="shared" si="0"/>
        <v>14.300015180101056</v>
      </c>
      <c r="C26" s="28">
        <f t="shared" si="1"/>
        <v>14.565684999754247</v>
      </c>
      <c r="D26" s="28">
        <f t="shared" si="2"/>
        <v>14.049484466579868</v>
      </c>
    </row>
    <row r="27" spans="1:4" s="4" customFormat="1" ht="21" customHeight="1">
      <c r="A27" s="15" t="s">
        <v>12</v>
      </c>
      <c r="B27" s="28">
        <f t="shared" si="0"/>
        <v>11.816873766616789</v>
      </c>
      <c r="C27" s="28">
        <f t="shared" si="1"/>
        <v>11.660889264218978</v>
      </c>
      <c r="D27" s="28">
        <f t="shared" si="2"/>
        <v>11.963969544131094</v>
      </c>
    </row>
    <row r="28" spans="1:4" s="4" customFormat="1" ht="21" customHeight="1">
      <c r="A28" s="15" t="s">
        <v>13</v>
      </c>
      <c r="B28" s="28">
        <f t="shared" si="0"/>
        <v>2.4831414134842666</v>
      </c>
      <c r="C28" s="28">
        <f t="shared" si="1"/>
        <v>2.90479573553527</v>
      </c>
      <c r="D28" s="28">
        <f t="shared" si="2"/>
        <v>2.0855149224487732</v>
      </c>
    </row>
    <row r="29" spans="1:4" s="4" customFormat="1" ht="21" customHeight="1">
      <c r="A29" s="17" t="s">
        <v>22</v>
      </c>
      <c r="B29" s="18">
        <f t="shared" si="0"/>
        <v>0</v>
      </c>
      <c r="C29" s="18">
        <f t="shared" si="1"/>
        <v>0</v>
      </c>
      <c r="D29" s="18">
        <f t="shared" si="2"/>
        <v>0</v>
      </c>
    </row>
    <row r="30" spans="1:4" s="4" customFormat="1" ht="21" customHeight="1">
      <c r="A30" s="4" t="s">
        <v>15</v>
      </c>
      <c r="B30" s="28">
        <f t="shared" si="0"/>
        <v>14.662327326350486</v>
      </c>
      <c r="C30" s="28">
        <f t="shared" si="1"/>
        <v>11.798023261529114</v>
      </c>
      <c r="D30" s="28">
        <f t="shared" si="2"/>
        <v>17.363414192232653</v>
      </c>
    </row>
    <row r="31" spans="1:4" s="4" customFormat="1" ht="21" customHeight="1">
      <c r="A31" s="17" t="s">
        <v>16</v>
      </c>
      <c r="B31" s="28">
        <f t="shared" si="0"/>
        <v>9.390746644113374</v>
      </c>
      <c r="C31" s="28">
        <f t="shared" si="1"/>
        <v>7.317609683516308</v>
      </c>
      <c r="D31" s="28">
        <f t="shared" si="2"/>
        <v>11.345750799529762</v>
      </c>
    </row>
    <row r="32" spans="1:4" s="4" customFormat="1" ht="21" customHeight="1">
      <c r="A32" s="17" t="s">
        <v>17</v>
      </c>
      <c r="B32" s="28">
        <f t="shared" si="0"/>
        <v>3.4441437338711425</v>
      </c>
      <c r="C32" s="28">
        <f t="shared" si="1"/>
        <v>3.954669955273164</v>
      </c>
      <c r="D32" s="28">
        <f t="shared" si="2"/>
        <v>2.9627096790504246</v>
      </c>
    </row>
    <row r="33" spans="1:4" s="4" customFormat="1" ht="21" customHeight="1">
      <c r="A33" s="17" t="s">
        <v>18</v>
      </c>
      <c r="B33" s="28">
        <f t="shared" si="0"/>
        <v>1.8274369483659707</v>
      </c>
      <c r="C33" s="28">
        <f t="shared" si="1"/>
        <v>0.5257436227396416</v>
      </c>
      <c r="D33" s="28">
        <f t="shared" si="2"/>
        <v>3.054953713652471</v>
      </c>
    </row>
    <row r="34" spans="1:4" s="4" customFormat="1" ht="21" customHeight="1">
      <c r="A34" s="20" t="s">
        <v>19</v>
      </c>
      <c r="B34" s="38">
        <f t="shared" si="0"/>
        <v>0</v>
      </c>
      <c r="C34" s="38">
        <f t="shared" si="1"/>
        <v>0</v>
      </c>
      <c r="D34" s="38">
        <f t="shared" si="2"/>
        <v>0</v>
      </c>
    </row>
    <row r="35" spans="1:5" s="4" customFormat="1" ht="21" customHeight="1" thickBot="1">
      <c r="A35" s="29" t="s">
        <v>20</v>
      </c>
      <c r="B35" s="30">
        <f t="shared" si="0"/>
        <v>1.5610543664476395</v>
      </c>
      <c r="C35" s="30">
        <f t="shared" si="1"/>
        <v>1.5503768939647815</v>
      </c>
      <c r="D35" s="30">
        <f t="shared" si="2"/>
        <v>1.571119173124002</v>
      </c>
      <c r="E35" s="31"/>
    </row>
    <row r="36" ht="6" customHeight="1"/>
    <row r="37" ht="18.75" customHeight="1">
      <c r="A37" s="34" t="s">
        <v>24</v>
      </c>
    </row>
    <row r="38" ht="18.75" customHeight="1">
      <c r="A38" s="35" t="s">
        <v>23</v>
      </c>
    </row>
  </sheetData>
  <sheetProtection/>
  <printOptions/>
  <pageMargins left="0.7874015748031497" right="0.4724409448818898" top="0.984251968503937" bottom="0.7874015748031497" header="0.5118110236220472" footer="0.5118110236220472"/>
  <pageSetup firstPageNumber="7" useFirstPageNumber="1" horizontalDpi="300" verticalDpi="300" orientation="portrait" paperSize="9" scale="97" r:id="rId1"/>
  <headerFooter alignWithMargins="0">
    <oddHeader>&amp;L&amp;"TH SarabunPSK,ตัวหนา"&amp;18 28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2019-03-29T08:28:33Z</cp:lastPrinted>
  <dcterms:created xsi:type="dcterms:W3CDTF">2019-02-13T02:09:15Z</dcterms:created>
  <dcterms:modified xsi:type="dcterms:W3CDTF">2019-07-26T08:02:42Z</dcterms:modified>
  <cp:category/>
  <cp:version/>
  <cp:contentType/>
  <cp:contentStatus/>
</cp:coreProperties>
</file>