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975" windowHeight="714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<sst xmlns="http://schemas.openxmlformats.org/spreadsheetml/2006/main" count="40" uniqueCount="26">
  <si>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</si>
  <si>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</si>
  <si>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</si>
  <si>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</si>
  <si>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</si>
  <si>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</si>
  <si>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</si>
  <si>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</si>
  <si>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</si>
  <si>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</si>
  <si>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</si>
  <si>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</si>
  <si>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</si>
  <si>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</si>
  <si>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</si>
  <si>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</si>
  <si>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</si>
  <si>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</si>
  <si>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</si>
  <si>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</si>
  <si>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</si>
  <si>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</si>
  <si>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</si>
  <si>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</si>
  <si>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2562</t>
  </si>
  <si>
    <t>ไตรมาสที่ 4/2562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</si>
</sst>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  <numFmt numFmtId="167" formatCode="#,##0.0;\(#,##0.0\);&quot;-&quot;;\-@\-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color indexed="63"/>
      <name val="TH SarabunPSK"/>
      <family val="2"/>
    </font>
    <font>
      <i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4" fillId="18" borderId="0" xfId="0" applyFont="1" applyFill="1" applyAlignment="1">
      <alignment horizontal="right" vertical="top"/>
    </xf>
    <xf numFmtId="164" fontId="46" fillId="0" borderId="0" xfId="0" applyNumberFormat="1" applyFont="1" applyBorder="1" applyAlignment="1" applyProtection="1">
      <alignment horizontal="left" vertical="center"/>
      <protection/>
    </xf>
    <xf numFmtId="3" fontId="46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0" fontId="46" fillId="0" borderId="0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/>
    </xf>
    <xf numFmtId="166" fontId="28" fillId="0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25" customWidth="1"/>
    <col min="3" max="3" width="18.7109375" style="25" customWidth="1"/>
    <col min="4" max="4" width="19.00390625" style="25" customWidth="1"/>
    <col min="5" max="5" width="5.8515625" style="25" customWidth="1"/>
    <col min="6" max="16384" width="9.140625" style="25" customWidth="1"/>
  </cols>
  <sheetData>
    <row r="1" spans="1:4" s="1" customFormat="1" ht="24" customHeight="1">
      <c r="A1" s="1" t="s">
        <v>0</v>
      </c>
      <c r="B1" s="2"/>
      <c r="C1" s="2"/>
      <c r="D1" s="2"/>
    </row>
    <row r="2" spans="1:5" s="3" customFormat="1" ht="15" customHeight="1">
      <c r="A2" s="35"/>
      <c r="B2" s="36"/>
      <c r="C2" s="36"/>
      <c r="D2" s="35"/>
      <c r="E2" s="37" t="s">
        <v>25</v>
      </c>
    </row>
    <row r="3" spans="1:5" s="26" customFormat="1" ht="30" customHeight="1">
      <c r="A3" s="33" t="s">
        <v>1</v>
      </c>
      <c r="B3" s="34" t="s">
        <v>2</v>
      </c>
      <c r="C3" s="34" t="s">
        <v>3</v>
      </c>
      <c r="D3" s="34" t="s">
        <v>4</v>
      </c>
      <c r="E3" s="33"/>
    </row>
    <row r="4" spans="2:4" s="5" customFormat="1" ht="19.5" customHeight="1">
      <c r="B4" s="31"/>
      <c r="C4" s="32" t="s">
        <v>5</v>
      </c>
      <c r="D4" s="31"/>
    </row>
    <row r="5" spans="1:4" s="2" customFormat="1" ht="21" customHeight="1">
      <c r="A5" s="6" t="s">
        <v>6</v>
      </c>
      <c r="B5" s="7">
        <v>464743</v>
      </c>
      <c r="C5" s="7">
        <v>225535</v>
      </c>
      <c r="D5" s="7">
        <v>239208</v>
      </c>
    </row>
    <row r="6" spans="1:4" s="2" customFormat="1" ht="21" customHeight="1">
      <c r="A6" s="8" t="s">
        <v>7</v>
      </c>
      <c r="B6" s="9">
        <v>21539.57</v>
      </c>
      <c r="C6" s="9">
        <v>6524.13</v>
      </c>
      <c r="D6" s="9">
        <v>15015.44</v>
      </c>
    </row>
    <row r="7" spans="1:4" s="2" customFormat="1" ht="21" customHeight="1">
      <c r="A7" s="4" t="s">
        <v>8</v>
      </c>
      <c r="B7" s="9">
        <v>115546.52</v>
      </c>
      <c r="C7" s="9">
        <v>49541.84</v>
      </c>
      <c r="D7" s="9">
        <v>66004.68</v>
      </c>
    </row>
    <row r="8" spans="1:4" s="2" customFormat="1" ht="21" customHeight="1">
      <c r="A8" s="10" t="s">
        <v>9</v>
      </c>
      <c r="B8" s="9">
        <v>106868.24</v>
      </c>
      <c r="C8" s="9">
        <v>59889.21</v>
      </c>
      <c r="D8" s="9">
        <v>46979.02</v>
      </c>
    </row>
    <row r="9" spans="1:4" s="2" customFormat="1" ht="21" customHeight="1">
      <c r="A9" s="10" t="s">
        <v>10</v>
      </c>
      <c r="B9" s="9">
        <v>74850.38</v>
      </c>
      <c r="C9" s="9">
        <v>40524.54</v>
      </c>
      <c r="D9" s="9">
        <v>34325.84</v>
      </c>
    </row>
    <row r="10" spans="1:4" s="4" customFormat="1" ht="21" customHeight="1">
      <c r="A10" s="4" t="s">
        <v>11</v>
      </c>
      <c r="B10" s="11">
        <f>SUM(B11:B13)</f>
        <v>67841.48</v>
      </c>
      <c r="C10" s="11">
        <f>SUM(C11:C13)</f>
        <v>35546.96</v>
      </c>
      <c r="D10" s="11">
        <f>SUM(D11:D13)</f>
        <v>32294.52</v>
      </c>
    </row>
    <row r="11" spans="1:4" s="43" customFormat="1" ht="21" customHeight="1">
      <c r="A11" s="42" t="s">
        <v>12</v>
      </c>
      <c r="B11" s="39">
        <v>55832.46</v>
      </c>
      <c r="C11" s="39">
        <v>27067.66</v>
      </c>
      <c r="D11" s="39">
        <v>28764.8</v>
      </c>
    </row>
    <row r="12" spans="1:4" s="43" customFormat="1" ht="21" customHeight="1">
      <c r="A12" s="42" t="s">
        <v>13</v>
      </c>
      <c r="B12" s="39">
        <v>12009.02</v>
      </c>
      <c r="C12" s="39">
        <v>8479.3</v>
      </c>
      <c r="D12" s="39">
        <v>3529.72</v>
      </c>
    </row>
    <row r="13" spans="1:4" s="43" customFormat="1" ht="21" customHeight="1">
      <c r="A13" s="38" t="s">
        <v>14</v>
      </c>
      <c r="B13" s="12">
        <v>0</v>
      </c>
      <c r="C13" s="12">
        <v>0</v>
      </c>
      <c r="D13" s="12">
        <v>0</v>
      </c>
    </row>
    <row r="14" spans="1:4" s="4" customFormat="1" ht="21" customHeight="1">
      <c r="A14" s="4" t="s">
        <v>15</v>
      </c>
      <c r="B14" s="11">
        <f>SUM(B15:B17)</f>
        <v>75083.04</v>
      </c>
      <c r="C14" s="11">
        <f>SUM(C15:C17)</f>
        <v>31825.16</v>
      </c>
      <c r="D14" s="11">
        <f>SUM(D15:D17)</f>
        <v>43257.88</v>
      </c>
    </row>
    <row r="15" spans="1:4" s="40" customFormat="1" ht="21" customHeight="1">
      <c r="A15" s="38" t="s">
        <v>16</v>
      </c>
      <c r="B15" s="39">
        <v>44464.46</v>
      </c>
      <c r="C15" s="39">
        <v>18215.17</v>
      </c>
      <c r="D15" s="39">
        <v>26249.3</v>
      </c>
    </row>
    <row r="16" spans="1:4" s="40" customFormat="1" ht="21" customHeight="1">
      <c r="A16" s="38" t="s">
        <v>17</v>
      </c>
      <c r="B16" s="39">
        <v>21152.88</v>
      </c>
      <c r="C16" s="39">
        <v>9792.01</v>
      </c>
      <c r="D16" s="39">
        <v>11360.87</v>
      </c>
    </row>
    <row r="17" spans="1:4" s="40" customFormat="1" ht="21" customHeight="1">
      <c r="A17" s="38" t="s">
        <v>18</v>
      </c>
      <c r="B17" s="39">
        <v>9465.7</v>
      </c>
      <c r="C17" s="41">
        <v>3817.98</v>
      </c>
      <c r="D17" s="41">
        <v>5647.71</v>
      </c>
    </row>
    <row r="18" spans="1:4" s="2" customFormat="1" ht="21" customHeight="1">
      <c r="A18" s="13" t="s">
        <v>19</v>
      </c>
      <c r="B18" s="14">
        <v>0</v>
      </c>
      <c r="C18" s="14">
        <v>0</v>
      </c>
      <c r="D18" s="12">
        <v>0</v>
      </c>
    </row>
    <row r="19" spans="1:4" s="2" customFormat="1" ht="21" customHeight="1">
      <c r="A19" s="13" t="s">
        <v>20</v>
      </c>
      <c r="B19" s="15">
        <v>3013.77</v>
      </c>
      <c r="C19" s="9">
        <v>1683.15</v>
      </c>
      <c r="D19" s="15">
        <v>1330.62</v>
      </c>
    </row>
    <row r="20" spans="2:4" s="4" customFormat="1" ht="18" customHeight="1">
      <c r="B20" s="16"/>
      <c r="C20" s="17" t="s">
        <v>21</v>
      </c>
      <c r="D20" s="16"/>
    </row>
    <row r="21" spans="1:6" s="5" customFormat="1" ht="18.75" customHeight="1">
      <c r="A21" s="18" t="s">
        <v>6</v>
      </c>
      <c r="B21" s="19">
        <f>B22+B23+B24+B25+B26+B30+B34+B35</f>
        <v>100</v>
      </c>
      <c r="C21" s="19">
        <f>C22+C23+C24+C25+C26+C30+C34+C35</f>
        <v>99.99999556609838</v>
      </c>
      <c r="D21" s="19">
        <f>D22+D23+D24+D25+D26+D30+D34+D35</f>
        <v>100</v>
      </c>
      <c r="F21" s="20"/>
    </row>
    <row r="22" spans="1:4" s="4" customFormat="1" ht="21" customHeight="1">
      <c r="A22" s="8" t="s">
        <v>7</v>
      </c>
      <c r="B22" s="21">
        <f>B6/$B$5*100</f>
        <v>4.634727150274453</v>
      </c>
      <c r="C22" s="21">
        <f>C6/$C$5*100</f>
        <v>2.8927350522091917</v>
      </c>
      <c r="D22" s="21">
        <f>D6/$D$5*100</f>
        <v>6.277147921474198</v>
      </c>
    </row>
    <row r="23" spans="1:4" s="4" customFormat="1" ht="21" customHeight="1">
      <c r="A23" s="4" t="s">
        <v>8</v>
      </c>
      <c r="B23" s="21">
        <f aca="true" t="shared" si="0" ref="B23:B35">B7/$B$5*100</f>
        <v>24.86245516339138</v>
      </c>
      <c r="C23" s="21">
        <f aca="true" t="shared" si="1" ref="C23:C35">C7/$C$5*100</f>
        <v>21.966364422373466</v>
      </c>
      <c r="D23" s="21">
        <f aca="true" t="shared" si="2" ref="D23:D35">D7/$D$5*100</f>
        <v>27.593006922845387</v>
      </c>
    </row>
    <row r="24" spans="1:4" s="4" customFormat="1" ht="21" customHeight="1">
      <c r="A24" s="10" t="s">
        <v>9</v>
      </c>
      <c r="B24" s="21">
        <f t="shared" si="0"/>
        <v>22.99512633864308</v>
      </c>
      <c r="C24" s="21">
        <f t="shared" si="1"/>
        <v>26.554286474383133</v>
      </c>
      <c r="D24" s="21">
        <f t="shared" si="2"/>
        <v>19.639401692251095</v>
      </c>
    </row>
    <row r="25" spans="1:4" s="4" customFormat="1" ht="21" customHeight="1">
      <c r="A25" s="10" t="s">
        <v>10</v>
      </c>
      <c r="B25" s="21">
        <f t="shared" si="0"/>
        <v>16.105757375581774</v>
      </c>
      <c r="C25" s="21">
        <f t="shared" si="1"/>
        <v>17.968182322034274</v>
      </c>
      <c r="D25" s="21">
        <f t="shared" si="2"/>
        <v>14.34978763252065</v>
      </c>
    </row>
    <row r="26" spans="1:4" s="4" customFormat="1" ht="21" customHeight="1">
      <c r="A26" s="4" t="s">
        <v>11</v>
      </c>
      <c r="B26" s="21">
        <f t="shared" si="0"/>
        <v>14.597633530790135</v>
      </c>
      <c r="C26" s="21">
        <f t="shared" si="1"/>
        <v>15.76117232358614</v>
      </c>
      <c r="D26" s="21">
        <f t="shared" si="2"/>
        <v>13.500601986555633</v>
      </c>
    </row>
    <row r="27" spans="1:4" s="43" customFormat="1" ht="21" customHeight="1">
      <c r="A27" s="42" t="s">
        <v>12</v>
      </c>
      <c r="B27" s="44">
        <f t="shared" si="0"/>
        <v>12.01362043107696</v>
      </c>
      <c r="C27" s="44">
        <f t="shared" si="1"/>
        <v>12.001534129957655</v>
      </c>
      <c r="D27" s="44">
        <f t="shared" si="2"/>
        <v>12.025015885756329</v>
      </c>
    </row>
    <row r="28" spans="1:4" s="43" customFormat="1" ht="21" customHeight="1">
      <c r="A28" s="42" t="s">
        <v>13</v>
      </c>
      <c r="B28" s="44">
        <f t="shared" si="0"/>
        <v>2.5840130997131747</v>
      </c>
      <c r="C28" s="44">
        <f t="shared" si="1"/>
        <v>3.7596381936284833</v>
      </c>
      <c r="D28" s="44">
        <f t="shared" si="2"/>
        <v>1.4755861007993043</v>
      </c>
    </row>
    <row r="29" spans="1:4" s="43" customFormat="1" ht="21" customHeight="1">
      <c r="A29" s="38" t="s">
        <v>22</v>
      </c>
      <c r="B29" s="12">
        <f t="shared" si="0"/>
        <v>0</v>
      </c>
      <c r="C29" s="12">
        <f t="shared" si="1"/>
        <v>0</v>
      </c>
      <c r="D29" s="12">
        <f t="shared" si="2"/>
        <v>0</v>
      </c>
    </row>
    <row r="30" spans="1:4" s="4" customFormat="1" ht="21" customHeight="1">
      <c r="A30" s="4" t="s">
        <v>15</v>
      </c>
      <c r="B30" s="21">
        <f t="shared" si="0"/>
        <v>16.155819452901927</v>
      </c>
      <c r="C30" s="21">
        <f t="shared" si="1"/>
        <v>14.110962821734985</v>
      </c>
      <c r="D30" s="21">
        <f t="shared" si="2"/>
        <v>18.08379318417444</v>
      </c>
    </row>
    <row r="31" spans="1:4" s="43" customFormat="1" ht="21" customHeight="1">
      <c r="A31" s="38" t="s">
        <v>16</v>
      </c>
      <c r="B31" s="44">
        <f t="shared" si="0"/>
        <v>9.56753732708185</v>
      </c>
      <c r="C31" s="44">
        <f t="shared" si="1"/>
        <v>8.076427162081274</v>
      </c>
      <c r="D31" s="44">
        <f t="shared" si="2"/>
        <v>10.9734206213839</v>
      </c>
    </row>
    <row r="32" spans="1:4" s="43" customFormat="1" ht="21" customHeight="1">
      <c r="A32" s="38" t="s">
        <v>17</v>
      </c>
      <c r="B32" s="44">
        <f t="shared" si="0"/>
        <v>4.551522024000362</v>
      </c>
      <c r="C32" s="44">
        <f t="shared" si="1"/>
        <v>4.341680892101005</v>
      </c>
      <c r="D32" s="44">
        <f t="shared" si="2"/>
        <v>4.749368750209023</v>
      </c>
    </row>
    <row r="33" spans="1:4" s="43" customFormat="1" ht="21" customHeight="1">
      <c r="A33" s="38" t="s">
        <v>18</v>
      </c>
      <c r="B33" s="44">
        <f t="shared" si="0"/>
        <v>2.0367601018197155</v>
      </c>
      <c r="C33" s="44">
        <f t="shared" si="1"/>
        <v>1.6928547675527081</v>
      </c>
      <c r="D33" s="44">
        <f t="shared" si="2"/>
        <v>2.361003812581519</v>
      </c>
    </row>
    <row r="34" spans="1:4" s="4" customFormat="1" ht="21" customHeight="1">
      <c r="A34" s="13" t="s">
        <v>19</v>
      </c>
      <c r="B34" s="30">
        <f t="shared" si="0"/>
        <v>0</v>
      </c>
      <c r="C34" s="30">
        <f t="shared" si="1"/>
        <v>0</v>
      </c>
      <c r="D34" s="29">
        <f t="shared" si="2"/>
        <v>0</v>
      </c>
    </row>
    <row r="35" spans="1:5" s="4" customFormat="1" ht="21" customHeight="1" thickBot="1">
      <c r="A35" s="22" t="s">
        <v>20</v>
      </c>
      <c r="B35" s="23">
        <f t="shared" si="0"/>
        <v>0.6484809884172543</v>
      </c>
      <c r="C35" s="23">
        <f t="shared" si="1"/>
        <v>0.7462921497771965</v>
      </c>
      <c r="D35" s="23">
        <f t="shared" si="2"/>
        <v>0.5562606601785893</v>
      </c>
      <c r="E35" s="24"/>
    </row>
    <row r="36" ht="6" customHeight="1"/>
    <row r="37" ht="18.75" customHeight="1">
      <c r="A37" s="27" t="s">
        <v>24</v>
      </c>
    </row>
    <row r="38" ht="18.75" customHeight="1">
      <c r="A38" s="28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2019-03-29T08:28:33Z</cp:lastPrinted>
  <dcterms:created xsi:type="dcterms:W3CDTF">2019-02-13T02:09:15Z</dcterms:created>
  <dcterms:modified xsi:type="dcterms:W3CDTF">2020-01-08T02:56:19Z</dcterms:modified>
  <cp:category/>
  <cp:version/>
  <cp:contentType/>
  <cp:contentStatus/>
</cp:coreProperties>
</file>