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662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C15" i="1" l="1"/>
  <c r="D15" i="1"/>
  <c r="D11" i="1"/>
  <c r="C11" i="1" l="1"/>
  <c r="B22" i="1"/>
  <c r="D25" i="1" l="1"/>
  <c r="D26" i="1"/>
  <c r="D27" i="1"/>
  <c r="D28" i="1"/>
  <c r="D22" i="1" s="1"/>
  <c r="D29" i="1"/>
  <c r="D30" i="1"/>
  <c r="D32" i="1"/>
  <c r="D33" i="1"/>
  <c r="D34" i="1"/>
  <c r="D35" i="1"/>
  <c r="C25" i="1"/>
  <c r="C26" i="1"/>
  <c r="C27" i="1"/>
  <c r="C28" i="1"/>
  <c r="C22" i="1" s="1"/>
  <c r="C29" i="1"/>
  <c r="C30" i="1"/>
  <c r="C32" i="1"/>
  <c r="C33" i="1"/>
  <c r="C34" i="1"/>
  <c r="C35" i="1"/>
  <c r="B25" i="1"/>
  <c r="B26" i="1"/>
  <c r="B27" i="1"/>
  <c r="B29" i="1"/>
  <c r="B30" i="1"/>
  <c r="B33" i="1"/>
  <c r="B34" i="1"/>
  <c r="B35" i="1"/>
  <c r="B11" i="1" l="1"/>
  <c r="B28" i="1" s="1"/>
  <c r="B15" i="1"/>
  <c r="B32" i="1" s="1"/>
  <c r="B24" i="1"/>
  <c r="C24" i="1"/>
  <c r="D24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<sst xmlns="http://schemas.openxmlformats.org/spreadsheetml/2006/main" count="56" uniqueCount="25">
  <si>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</si>
  <si>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</si>
  <si>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</si>
  <si>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</si>
  <si>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</si>
  <si>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</si>
  <si>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</si>
  <si>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</si>
  <si>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</si>
  <si>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</si>
  <si>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</si>
  <si>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</si>
  <si>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</si>
  <si>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</si>
  <si>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</si>
  <si>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</si>
  <si>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</si>
  <si>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</si>
  <si>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</si>
  <si>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</si>
  <si>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</si>
  <si>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</si>
  <si>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</si>
  <si>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</si>
  <si>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เดือนมิถุนายน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</si>
</sst>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b/>
      <sz val="14"/>
      <name val="TH SarabunPSK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168" fontId="9" fillId="0" borderId="0" xfId="1" applyNumberFormat="1" applyFont="1" applyFill="1" applyBorder="1" applyAlignment="1">
      <alignment horizontal="right" vertical="center" wrapText="1"/>
    </xf>
    <xf numFmtId="166" fontId="14" fillId="0" borderId="0" xfId="1" applyNumberFormat="1" applyFont="1" applyFill="1" applyBorder="1" applyAlignment="1">
      <alignment horizontal="right" vertical="center" wrapText="1"/>
    </xf>
    <xf numFmtId="168" fontId="7" fillId="0" borderId="0" xfId="1" applyNumberFormat="1" applyFont="1" applyAlignment="1">
      <alignment horizontal="right"/>
    </xf>
    <xf numFmtId="168" fontId="15" fillId="0" borderId="0" xfId="1" applyNumberFormat="1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0" zoomScale="77" zoomScaleNormal="77" zoomScaleSheetLayoutView="100" workbookViewId="0">
      <selection activeCell="D22" sqref="D22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30" t="s">
        <v>23</v>
      </c>
      <c r="B1" s="5"/>
      <c r="C1" s="5"/>
      <c r="D1" s="5"/>
      <c r="E1" s="29"/>
      <c r="F1" s="29"/>
      <c r="G1" s="29"/>
      <c r="H1" s="29"/>
      <c r="I1" s="29"/>
      <c r="J1" s="29"/>
    </row>
    <row r="2" spans="1:10" ht="8.25" customHeight="1"/>
    <row r="3" spans="1:10" s="25" customFormat="1" ht="26.25" customHeight="1">
      <c r="A3" s="28" t="s">
        <v>22</v>
      </c>
      <c r="B3" s="27" t="s">
        <v>21</v>
      </c>
      <c r="C3" s="27" t="s">
        <v>20</v>
      </c>
      <c r="D3" s="27" t="s">
        <v>19</v>
      </c>
      <c r="E3" s="26"/>
      <c r="F3" s="26"/>
      <c r="G3" s="26"/>
      <c r="H3" s="26"/>
      <c r="I3" s="26"/>
      <c r="J3" s="26"/>
    </row>
    <row r="4" spans="1:10" s="25" customFormat="1" ht="24" customHeight="1">
      <c r="B4" s="35" t="s">
        <v>18</v>
      </c>
      <c r="C4" s="35"/>
      <c r="D4" s="35"/>
      <c r="E4" s="26"/>
      <c r="F4" s="26"/>
      <c r="G4" s="26"/>
      <c r="H4" s="26"/>
      <c r="I4" s="26"/>
      <c r="J4" s="26"/>
    </row>
    <row r="5" spans="1:10" s="9" customFormat="1" ht="24" customHeight="1">
      <c r="A5" s="24" t="s">
        <v>15</v>
      </c>
      <c r="B5" s="34">
        <v>444270</v>
      </c>
      <c r="C5" s="34">
        <v>209935</v>
      </c>
      <c r="D5" s="34">
        <v>234335</v>
      </c>
      <c r="E5" s="22"/>
      <c r="F5" s="22"/>
      <c r="G5" s="22"/>
      <c r="H5" s="11"/>
      <c r="I5" s="11"/>
      <c r="J5" s="11"/>
    </row>
    <row r="6" spans="1:10" s="9" customFormat="1" ht="6.75" customHeight="1">
      <c r="A6" s="24"/>
      <c r="B6" s="31"/>
      <c r="C6" s="31"/>
      <c r="D6" s="31"/>
      <c r="E6" s="22"/>
      <c r="F6" s="11"/>
      <c r="G6" s="11"/>
      <c r="H6" s="11"/>
      <c r="I6" s="11"/>
      <c r="J6" s="11"/>
    </row>
    <row r="7" spans="1:10" s="9" customFormat="1" ht="24" customHeight="1">
      <c r="A7" s="20" t="s">
        <v>14</v>
      </c>
      <c r="B7" s="33">
        <v>14133.83</v>
      </c>
      <c r="C7" s="33">
        <v>3629.9</v>
      </c>
      <c r="D7" s="33">
        <v>10503.93</v>
      </c>
      <c r="E7" s="22">
        <v>72094.63</v>
      </c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3">
        <v>157999.28</v>
      </c>
      <c r="C8" s="33">
        <v>66041.850000000006</v>
      </c>
      <c r="D8" s="33">
        <v>91957.43</v>
      </c>
      <c r="E8" s="22">
        <v>39799.65</v>
      </c>
      <c r="F8" s="11"/>
      <c r="G8" s="11"/>
      <c r="H8" s="11"/>
      <c r="I8" s="11"/>
      <c r="J8" s="11"/>
    </row>
    <row r="9" spans="1:10" s="9" customFormat="1" ht="24" customHeight="1">
      <c r="A9" s="19" t="s">
        <v>12</v>
      </c>
      <c r="B9" s="33">
        <v>78070.59</v>
      </c>
      <c r="C9" s="33">
        <v>41581.279999999999</v>
      </c>
      <c r="D9" s="33">
        <v>36489.31</v>
      </c>
      <c r="E9" s="22">
        <v>32294.98</v>
      </c>
      <c r="F9" s="11"/>
      <c r="G9" s="11"/>
      <c r="H9" s="11"/>
      <c r="I9" s="11"/>
      <c r="J9" s="11"/>
    </row>
    <row r="10" spans="1:10" s="9" customFormat="1" ht="24" customHeight="1">
      <c r="A10" s="19" t="s">
        <v>11</v>
      </c>
      <c r="B10" s="33">
        <v>72094.63</v>
      </c>
      <c r="C10" s="33">
        <v>39799.65</v>
      </c>
      <c r="D10" s="33">
        <v>32294.98</v>
      </c>
      <c r="E10" s="22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1">
        <f>SUM(B12:B14)</f>
        <v>62088.32</v>
      </c>
      <c r="C11" s="31">
        <f t="shared" ref="C11:D11" si="0">SUM(C12:C14)</f>
        <v>32806.67</v>
      </c>
      <c r="D11" s="31">
        <f t="shared" si="0"/>
        <v>29281.65</v>
      </c>
      <c r="E11" s="22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3">
        <v>46052.95</v>
      </c>
      <c r="C12" s="33">
        <v>22718.62</v>
      </c>
      <c r="D12" s="33">
        <v>23334.33</v>
      </c>
      <c r="E12" s="22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3">
        <v>16035.37</v>
      </c>
      <c r="C13" s="33">
        <v>10088.049999999999</v>
      </c>
      <c r="D13" s="33">
        <v>5947.32</v>
      </c>
      <c r="E13" s="22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3" t="s">
        <v>0</v>
      </c>
      <c r="C14" s="33" t="s">
        <v>0</v>
      </c>
      <c r="D14" s="33" t="s">
        <v>0</v>
      </c>
      <c r="E14" s="22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1">
        <f>B16+B17+B18</f>
        <v>59883.340000000004</v>
      </c>
      <c r="C15" s="31">
        <f t="shared" ref="C15:D15" si="1">C16+C17+C18</f>
        <v>26075.65</v>
      </c>
      <c r="D15" s="31">
        <f t="shared" si="1"/>
        <v>33807.69</v>
      </c>
      <c r="E15" s="22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3">
        <v>32540.13</v>
      </c>
      <c r="C16" s="33">
        <v>13779.86</v>
      </c>
      <c r="D16" s="33">
        <v>18760.27</v>
      </c>
      <c r="E16" s="22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3">
        <v>19661.7</v>
      </c>
      <c r="C17" s="33">
        <v>10601.52</v>
      </c>
      <c r="D17" s="33">
        <v>9060.18</v>
      </c>
      <c r="E17" s="22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3">
        <v>7681.51</v>
      </c>
      <c r="C18" s="33">
        <v>1694.27</v>
      </c>
      <c r="D18" s="33">
        <v>5987.24</v>
      </c>
      <c r="E18" s="22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23" t="s">
        <v>17</v>
      </c>
      <c r="C19" s="23" t="s">
        <v>17</v>
      </c>
      <c r="D19" s="23" t="s">
        <v>17</v>
      </c>
      <c r="E19" s="22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23" t="s">
        <v>17</v>
      </c>
      <c r="C20" s="23" t="s">
        <v>17</v>
      </c>
      <c r="D20" s="23" t="s">
        <v>17</v>
      </c>
      <c r="E20" s="22"/>
      <c r="F20" s="11"/>
      <c r="G20" s="11"/>
      <c r="H20" s="11"/>
      <c r="I20" s="11"/>
      <c r="J20" s="11"/>
    </row>
    <row r="21" spans="1:10" s="5" customFormat="1" ht="24" customHeight="1">
      <c r="A21" s="9"/>
      <c r="B21" s="36" t="s">
        <v>16</v>
      </c>
      <c r="C21" s="36"/>
      <c r="D21" s="36"/>
      <c r="E21" s="6"/>
      <c r="F21" s="6"/>
      <c r="G21" s="6"/>
      <c r="H21" s="6"/>
      <c r="I21" s="6"/>
      <c r="J21" s="6"/>
    </row>
    <row r="22" spans="1:10" s="5" customFormat="1" ht="24" customHeight="1">
      <c r="A22" s="21" t="s">
        <v>15</v>
      </c>
      <c r="B22" s="17">
        <f>SUM(B24:B28,B32)</f>
        <v>99.999997749116531</v>
      </c>
      <c r="C22" s="17">
        <f t="shared" ref="C22:D22" si="2">SUM(C24:C28,C32)</f>
        <v>100.00000000000001</v>
      </c>
      <c r="D22" s="17">
        <f t="shared" si="2"/>
        <v>99.999995732605029</v>
      </c>
      <c r="E22" s="6"/>
      <c r="F22" s="6"/>
      <c r="G22" s="6"/>
      <c r="H22" s="6"/>
      <c r="I22" s="6"/>
      <c r="J22" s="6"/>
    </row>
    <row r="23" spans="1:10" s="5" customFormat="1" ht="9" customHeight="1">
      <c r="A23" s="21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0" t="s">
        <v>14</v>
      </c>
      <c r="B24" s="7">
        <f>B7/$B$5*100</f>
        <v>3.1813604339703332</v>
      </c>
      <c r="C24" s="7">
        <f>C7/$C$5*100</f>
        <v>1.7290589944506634</v>
      </c>
      <c r="D24" s="7">
        <f>D7/$D$5*100</f>
        <v>4.4824418034011142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35" si="3">B8/$B$5*100</f>
        <v>35.563796790240168</v>
      </c>
      <c r="C25" s="7">
        <f t="shared" ref="C25:C35" si="4">C8/$C$5*100</f>
        <v>31.458237073379859</v>
      </c>
      <c r="D25" s="7">
        <f t="shared" ref="D25:D35" si="5">D8/$D$5*100</f>
        <v>39.241867412038317</v>
      </c>
      <c r="E25" s="6"/>
      <c r="F25" s="6"/>
      <c r="G25" s="6"/>
      <c r="H25" s="6"/>
      <c r="I25" s="6"/>
      <c r="J25" s="6"/>
    </row>
    <row r="26" spans="1:10" s="5" customFormat="1" ht="24" customHeight="1">
      <c r="A26" s="19" t="s">
        <v>12</v>
      </c>
      <c r="B26" s="7">
        <f t="shared" si="3"/>
        <v>17.572780066175973</v>
      </c>
      <c r="C26" s="7">
        <f t="shared" si="4"/>
        <v>19.806740181484745</v>
      </c>
      <c r="D26" s="7">
        <f t="shared" si="5"/>
        <v>15.571429790684277</v>
      </c>
      <c r="E26" s="6"/>
      <c r="F26" s="6"/>
      <c r="G26" s="6"/>
      <c r="H26" s="6"/>
      <c r="I26" s="6"/>
      <c r="J26" s="6"/>
    </row>
    <row r="27" spans="1:10" s="5" customFormat="1" ht="24" customHeight="1">
      <c r="A27" s="19" t="s">
        <v>11</v>
      </c>
      <c r="B27" s="7">
        <f t="shared" si="3"/>
        <v>16.227661106984492</v>
      </c>
      <c r="C27" s="7">
        <f t="shared" si="4"/>
        <v>18.958082263557767</v>
      </c>
      <c r="D27" s="7">
        <f t="shared" si="5"/>
        <v>13.781543516760195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32">
        <f t="shared" si="3"/>
        <v>13.975357327751142</v>
      </c>
      <c r="C28" s="32">
        <f t="shared" si="4"/>
        <v>15.627060756900946</v>
      </c>
      <c r="D28" s="32">
        <f t="shared" si="5"/>
        <v>12.495636588644462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 t="shared" si="3"/>
        <v>10.36598239809125</v>
      </c>
      <c r="C29" s="7">
        <f t="shared" si="4"/>
        <v>10.821740062400266</v>
      </c>
      <c r="D29" s="7">
        <f t="shared" si="5"/>
        <v>9.957680244094993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 t="shared" si="3"/>
        <v>3.6093749296598912</v>
      </c>
      <c r="C30" s="7">
        <f t="shared" si="4"/>
        <v>4.8053206945006783</v>
      </c>
      <c r="D30" s="7">
        <f t="shared" si="5"/>
        <v>2.5379563445494697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7" t="s">
        <v>0</v>
      </c>
      <c r="C31" s="7" t="s">
        <v>0</v>
      </c>
      <c r="D31" s="7" t="s">
        <v>0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32">
        <f t="shared" si="3"/>
        <v>13.47904202399442</v>
      </c>
      <c r="C32" s="32">
        <f t="shared" si="4"/>
        <v>12.420820730226023</v>
      </c>
      <c r="D32" s="32">
        <f t="shared" si="5"/>
        <v>14.427076621076665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 t="shared" si="3"/>
        <v>7.3244040786008506</v>
      </c>
      <c r="C33" s="7">
        <f t="shared" si="4"/>
        <v>6.5638697692142811</v>
      </c>
      <c r="D33" s="7">
        <f t="shared" si="5"/>
        <v>8.005748181022895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 t="shared" si="3"/>
        <v>4.4256195556756026</v>
      </c>
      <c r="C34" s="7">
        <f t="shared" si="4"/>
        <v>5.0499059232619627</v>
      </c>
      <c r="D34" s="7">
        <f t="shared" si="5"/>
        <v>3.8663366547890843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f t="shared" si="3"/>
        <v>1.7290183897179643</v>
      </c>
      <c r="C35" s="7">
        <f t="shared" si="4"/>
        <v>0.80704503774977965</v>
      </c>
      <c r="D35" s="7">
        <f t="shared" si="5"/>
        <v>2.5549917852646851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2021-01-25T15:22:13Z</dcterms:modified>
</cp:coreProperties>
</file>