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เฉลี่ยรายปี\"/>
    </mc:Choice>
  </mc:AlternateContent>
  <xr:revisionPtr revIDLastSave="0" documentId="13_ncr:1_{FC136C48-3088-41E6-9472-BC57267893B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14" i="1" l="1"/>
  <c r="B5" i="1" s="1"/>
  <c r="B33" i="1" l="1"/>
  <c r="B35" i="1"/>
  <c r="D14" i="1"/>
  <c r="C14" i="1"/>
  <c r="D10" i="1"/>
  <c r="C10" i="1"/>
  <c r="C5" i="1" s="1"/>
  <c r="D5" i="1" l="1"/>
  <c r="D35" i="1" s="1"/>
  <c r="C35" i="1"/>
  <c r="C33" i="1"/>
  <c r="C28" i="1"/>
  <c r="C24" i="1"/>
  <c r="C25" i="1"/>
  <c r="C22" i="1"/>
  <c r="C32" i="1"/>
  <c r="C23" i="1"/>
  <c r="C27" i="1"/>
  <c r="C31" i="1"/>
  <c r="B23" i="1"/>
  <c r="B27" i="1"/>
  <c r="B31" i="1"/>
  <c r="B22" i="1"/>
  <c r="B24" i="1"/>
  <c r="B28" i="1"/>
  <c r="B32" i="1"/>
  <c r="B25" i="1"/>
  <c r="D23" i="1" l="1"/>
  <c r="D32" i="1"/>
  <c r="D33" i="1"/>
  <c r="D24" i="1"/>
  <c r="D22" i="1"/>
  <c r="D27" i="1"/>
  <c r="D31" i="1"/>
  <c r="D30" i="1"/>
  <c r="D25" i="1"/>
  <c r="D28" i="1"/>
  <c r="C30" i="1"/>
  <c r="C26" i="1"/>
  <c r="C21" i="1" s="1"/>
  <c r="D26" i="1"/>
  <c r="D21" i="1" s="1"/>
  <c r="B26" i="1"/>
  <c r="B30" i="1"/>
  <c r="B21" i="1" l="1"/>
</calcChain>
</file>

<file path=xl/sharedStrings.xml><?xml version="1.0" encoding="utf-8"?>
<sst xmlns="http://schemas.openxmlformats.org/spreadsheetml/2006/main" count="54" uniqueCount="28">
  <si>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</si>
  <si>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</si>
  <si>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</si>
  <si>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</si>
  <si>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</si>
  <si>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</si>
  <si>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</si>
  <si>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</si>
  <si>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</si>
  <si>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</si>
  <si>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</si>
  <si>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</si>
  <si>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</si>
  <si>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</si>
  <si>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</si>
  <si>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</si>
  <si>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</si>
  <si>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</si>
  <si>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</si>
  <si>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</si>
  <si>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</si>
  <si>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</si>
  <si>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</si>
  <si>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</si>
  <si>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</si>
  <si>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อื่น ๆ</t>
  </si>
  <si>
    <t>--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</si>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</sst>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quotePrefix="1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3" fillId="0" borderId="0" xfId="0" quotePrefix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"/>
  <sheetViews>
    <sheetView tabSelected="1" zoomScale="90" zoomScaleNormal="90" zoomScaleSheetLayoutView="91" workbookViewId="0">
      <selection activeCell="K44" sqref="K44"/>
    </sheetView>
  </sheetViews>
  <sheetFormatPr defaultRowHeight="21.75" customHeight="1" x14ac:dyDescent="0.2"/>
  <cols>
    <col min="1" max="1" width="31.75" style="4" customWidth="1"/>
    <col min="2" max="2" width="15.5" style="4" customWidth="1"/>
    <col min="3" max="3" width="17.25" style="4" customWidth="1"/>
    <col min="4" max="4" width="16.75" style="4" customWidth="1"/>
    <col min="5" max="5" width="9" style="4"/>
    <col min="23" max="16384" width="9" style="4"/>
  </cols>
  <sheetData>
    <row r="1" spans="1:5" ht="21.75" customHeight="1" x14ac:dyDescent="0.2">
      <c r="A1" s="2" t="s">
        <v>20</v>
      </c>
      <c r="B1" s="2"/>
      <c r="C1" s="2"/>
      <c r="D1" s="1"/>
    </row>
    <row r="2" spans="1:5" ht="21.75" customHeight="1" x14ac:dyDescent="0.2">
      <c r="A2" s="24">
        <v>2562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6" t="s">
        <v>3</v>
      </c>
      <c r="C4" s="26"/>
      <c r="D4" s="26"/>
    </row>
    <row r="5" spans="1:5" ht="21.75" customHeight="1" x14ac:dyDescent="0.3">
      <c r="A5" s="12" t="s">
        <v>5</v>
      </c>
      <c r="B5" s="14">
        <f>SUM(B6:B9,B10,B14,B18:B19)</f>
        <v>368905.005</v>
      </c>
      <c r="C5" s="14">
        <f>SUM(C6:C9,C10,C14,C18:C19)</f>
        <v>175926.24250000002</v>
      </c>
      <c r="D5" s="14">
        <f>SUM(D6:D9,D10,D14,D18:D19)</f>
        <v>192978.75500000003</v>
      </c>
      <c r="E5" s="11"/>
    </row>
    <row r="6" spans="1:5" ht="21.75" customHeight="1" x14ac:dyDescent="0.3">
      <c r="A6" s="6" t="s">
        <v>8</v>
      </c>
      <c r="B6" s="15">
        <v>4824.2924999999996</v>
      </c>
      <c r="C6" s="15">
        <v>1365.68</v>
      </c>
      <c r="D6" s="15">
        <v>3458.6125000000002</v>
      </c>
      <c r="E6" s="11"/>
    </row>
    <row r="7" spans="1:5" ht="21.75" customHeight="1" x14ac:dyDescent="0.3">
      <c r="A7" s="7" t="s">
        <v>9</v>
      </c>
      <c r="B7" s="15">
        <v>121406.9325</v>
      </c>
      <c r="C7" s="15">
        <v>51564.89</v>
      </c>
      <c r="D7" s="15">
        <v>69842.04250000001</v>
      </c>
      <c r="E7" s="11"/>
    </row>
    <row r="8" spans="1:5" ht="21.75" customHeight="1" x14ac:dyDescent="0.3">
      <c r="A8" s="6" t="s">
        <v>6</v>
      </c>
      <c r="B8" s="15">
        <v>96401.687499999985</v>
      </c>
      <c r="C8" s="15">
        <v>48930.267500000002</v>
      </c>
      <c r="D8" s="15">
        <v>47471.422500000001</v>
      </c>
      <c r="E8" s="11"/>
    </row>
    <row r="9" spans="1:5" ht="21.75" customHeight="1" x14ac:dyDescent="0.3">
      <c r="A9" s="8" t="s">
        <v>10</v>
      </c>
      <c r="B9" s="15">
        <v>65355.702499999999</v>
      </c>
      <c r="C9" s="15">
        <v>34903.659999999996</v>
      </c>
      <c r="D9" s="15">
        <v>30452.0425</v>
      </c>
      <c r="E9" s="11"/>
    </row>
    <row r="10" spans="1:5" ht="21.75" customHeight="1" x14ac:dyDescent="0.3">
      <c r="A10" s="8" t="s">
        <v>11</v>
      </c>
      <c r="B10" s="13">
        <f>SUM(B11:B13)</f>
        <v>46363.640000000007</v>
      </c>
      <c r="C10" s="13">
        <f>SUM(C11:C13)</f>
        <v>24740.195</v>
      </c>
      <c r="D10" s="13">
        <f>SUM(D11:D13)</f>
        <v>21623.439999999999</v>
      </c>
      <c r="E10" s="11"/>
    </row>
    <row r="11" spans="1:5" ht="21.75" customHeight="1" x14ac:dyDescent="0.3">
      <c r="A11" s="8" t="s">
        <v>13</v>
      </c>
      <c r="B11" s="15">
        <v>40224.025000000009</v>
      </c>
      <c r="C11" s="15">
        <v>21107.3675</v>
      </c>
      <c r="D11" s="15">
        <v>19116.654999999999</v>
      </c>
      <c r="E11" s="11"/>
    </row>
    <row r="12" spans="1:5" ht="21.75" customHeight="1" x14ac:dyDescent="0.3">
      <c r="A12" s="8" t="s">
        <v>14</v>
      </c>
      <c r="B12" s="15">
        <v>6139.6149999999998</v>
      </c>
      <c r="C12" s="15">
        <v>3632.8275000000003</v>
      </c>
      <c r="D12" s="15">
        <v>2506.7849999999999</v>
      </c>
      <c r="E12" s="11"/>
    </row>
    <row r="13" spans="1:5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</row>
    <row r="14" spans="1:5" ht="21.75" customHeight="1" x14ac:dyDescent="0.3">
      <c r="A14" s="8" t="s">
        <v>12</v>
      </c>
      <c r="B14" s="13">
        <f>SUM(B15:B17)</f>
        <v>33839.294999999998</v>
      </c>
      <c r="C14" s="13">
        <f>SUM(C15:C17)</f>
        <v>14263.785</v>
      </c>
      <c r="D14" s="13">
        <f>SUM(D15:D17)</f>
        <v>19575.5075</v>
      </c>
      <c r="E14" s="11"/>
    </row>
    <row r="15" spans="1:5" ht="21.75" customHeight="1" x14ac:dyDescent="0.3">
      <c r="A15" s="8" t="s">
        <v>18</v>
      </c>
      <c r="B15" s="15">
        <v>14516.455</v>
      </c>
      <c r="C15" s="15">
        <v>5565.2975000000006</v>
      </c>
      <c r="D15" s="15">
        <v>8951.1575000000012</v>
      </c>
      <c r="E15" s="11"/>
    </row>
    <row r="16" spans="1:5" ht="21.75" customHeight="1" x14ac:dyDescent="0.3">
      <c r="A16" s="8" t="s">
        <v>16</v>
      </c>
      <c r="B16" s="15">
        <v>11414.637499999999</v>
      </c>
      <c r="C16" s="15">
        <v>5614.43</v>
      </c>
      <c r="D16" s="15">
        <v>5800.2075000000004</v>
      </c>
      <c r="E16" s="11"/>
    </row>
    <row r="17" spans="1:5" ht="21.75" customHeight="1" x14ac:dyDescent="0.3">
      <c r="A17" s="8" t="s">
        <v>15</v>
      </c>
      <c r="B17" s="15">
        <v>7908.2024999999994</v>
      </c>
      <c r="C17" s="15">
        <v>3084.0574999999999</v>
      </c>
      <c r="D17" s="15">
        <v>4824.1424999999999</v>
      </c>
      <c r="E17" s="11"/>
    </row>
    <row r="18" spans="1:5" ht="21.75" customHeight="1" x14ac:dyDescent="0.3">
      <c r="A18" s="8" t="s">
        <v>25</v>
      </c>
      <c r="B18" s="15">
        <v>45.307499999999997</v>
      </c>
      <c r="C18" s="15">
        <v>0</v>
      </c>
      <c r="D18" s="15">
        <v>45.307499999999997</v>
      </c>
      <c r="E18" s="11"/>
    </row>
    <row r="19" spans="1:5" ht="19.5" x14ac:dyDescent="0.3">
      <c r="A19" s="8" t="s">
        <v>19</v>
      </c>
      <c r="B19" s="15">
        <v>668.14750000000004</v>
      </c>
      <c r="C19" s="15">
        <v>157.76499999999999</v>
      </c>
      <c r="D19" s="15">
        <v>510.38000000000005</v>
      </c>
    </row>
    <row r="20" spans="1:5" ht="21.75" customHeight="1" x14ac:dyDescent="0.2">
      <c r="A20" s="8"/>
      <c r="B20" s="25" t="s">
        <v>4</v>
      </c>
      <c r="C20" s="25"/>
      <c r="D20" s="25"/>
    </row>
    <row r="21" spans="1:5" ht="21.75" customHeight="1" x14ac:dyDescent="0.2">
      <c r="A21" s="12" t="s">
        <v>5</v>
      </c>
      <c r="B21" s="16">
        <f>SUM(B22,B23,B24,B25,B26,B30,B35)</f>
        <v>99.987718382947946</v>
      </c>
      <c r="C21" s="16">
        <f>SUM(C22,C23,C24,C25,C26,C30,C35)</f>
        <v>99.999999999999986</v>
      </c>
      <c r="D21" s="16">
        <f>SUM(D22,D23,D24,D25,D26,D30,D35)</f>
        <v>99.976522026997216</v>
      </c>
    </row>
    <row r="22" spans="1:5" ht="21.75" customHeight="1" x14ac:dyDescent="0.2">
      <c r="A22" s="6" t="s">
        <v>8</v>
      </c>
      <c r="B22" s="17">
        <f>(B6*100)/$B$5</f>
        <v>1.3077330029718626</v>
      </c>
      <c r="C22" s="17">
        <f>(C6*100)/$C$5</f>
        <v>0.77627986626270373</v>
      </c>
      <c r="D22" s="17">
        <f>(D6*100)/$D$5</f>
        <v>1.7922244860580634</v>
      </c>
    </row>
    <row r="23" spans="1:5" ht="21.75" customHeight="1" x14ac:dyDescent="0.2">
      <c r="A23" s="7" t="s">
        <v>9</v>
      </c>
      <c r="B23" s="17">
        <f>(B7*100)/$B$5</f>
        <v>32.910080062481128</v>
      </c>
      <c r="C23" s="17">
        <f>(C7*100)/$C$5</f>
        <v>29.310516309128808</v>
      </c>
      <c r="D23" s="17">
        <f>(D7*100)/$D$5</f>
        <v>36.191570673155184</v>
      </c>
    </row>
    <row r="24" spans="1:5" ht="21.75" customHeight="1" x14ac:dyDescent="0.2">
      <c r="A24" s="6" t="s">
        <v>6</v>
      </c>
      <c r="B24" s="17">
        <f>(B8*100)/$B$5</f>
        <v>26.131845920604949</v>
      </c>
      <c r="C24" s="17">
        <f>(C8*100)/$C$5</f>
        <v>27.81294410923373</v>
      </c>
      <c r="D24" s="17">
        <f>(D8*100)/$D$5</f>
        <v>24.599299803753006</v>
      </c>
    </row>
    <row r="25" spans="1:5" ht="21.75" customHeight="1" x14ac:dyDescent="0.2">
      <c r="A25" s="8" t="s">
        <v>10</v>
      </c>
      <c r="B25" s="17">
        <f>(B9*100)/$B$5</f>
        <v>17.716133317302106</v>
      </c>
      <c r="C25" s="17">
        <f>(C9*100)/$C$5</f>
        <v>19.839939456445784</v>
      </c>
      <c r="D25" s="17">
        <f>(D9*100)/$D$5</f>
        <v>15.779997388831736</v>
      </c>
    </row>
    <row r="26" spans="1:5" ht="21.75" customHeight="1" x14ac:dyDescent="0.2">
      <c r="A26" s="8" t="s">
        <v>11</v>
      </c>
      <c r="B26" s="17">
        <f>SUM(B27:B29)</f>
        <v>12.567907556580863</v>
      </c>
      <c r="C26" s="22">
        <f>SUM(C27:C29)</f>
        <v>14.062822378531727</v>
      </c>
      <c r="D26" s="22">
        <f>SUM(D27:D29)</f>
        <v>11.205088352860395</v>
      </c>
    </row>
    <row r="27" spans="1:5" ht="21.75" customHeight="1" x14ac:dyDescent="0.2">
      <c r="A27" s="8" t="s">
        <v>13</v>
      </c>
      <c r="B27" s="17">
        <f>(B11*100)/$B$5</f>
        <v>10.903626802244119</v>
      </c>
      <c r="C27" s="17">
        <f>(C11*100)/$C$5</f>
        <v>11.997850462815402</v>
      </c>
      <c r="D27" s="17">
        <f>(D11*100)/$D$5</f>
        <v>9.9060930308105668</v>
      </c>
    </row>
    <row r="28" spans="1:5" ht="21.75" customHeight="1" x14ac:dyDescent="0.2">
      <c r="A28" s="8" t="s">
        <v>14</v>
      </c>
      <c r="B28" s="17">
        <f>(B12*100)/$B$5</f>
        <v>1.6642807543367431</v>
      </c>
      <c r="C28" s="17">
        <f>(C12*100)/$C$5</f>
        <v>2.0649719157163267</v>
      </c>
      <c r="D28" s="17">
        <f>(D12*100)/$D$5</f>
        <v>1.2989953220498285</v>
      </c>
    </row>
    <row r="29" spans="1:5" ht="21.75" customHeight="1" x14ac:dyDescent="0.2">
      <c r="A29" s="8" t="s">
        <v>15</v>
      </c>
      <c r="B29" s="20" t="s">
        <v>26</v>
      </c>
      <c r="C29" s="17" t="s">
        <v>17</v>
      </c>
      <c r="D29" s="20" t="s">
        <v>26</v>
      </c>
    </row>
    <row r="30" spans="1:5" ht="21.75" customHeight="1" x14ac:dyDescent="0.2">
      <c r="A30" s="8" t="s">
        <v>12</v>
      </c>
      <c r="B30" s="22">
        <f>SUM(B31:B33)</f>
        <v>9.1729021133773987</v>
      </c>
      <c r="C30" s="21">
        <f>SUM(C31:C33)</f>
        <v>8.1078210943998297</v>
      </c>
      <c r="D30" s="22">
        <f>(D14*100)/$D$5</f>
        <v>10.143866613710921</v>
      </c>
    </row>
    <row r="31" spans="1:5" ht="21.75" customHeight="1" x14ac:dyDescent="0.2">
      <c r="A31" s="8" t="s">
        <v>18</v>
      </c>
      <c r="B31" s="17">
        <f>(B15*100)/$B$5</f>
        <v>3.9350116705518809</v>
      </c>
      <c r="C31" s="22">
        <f>(C15*100)/$C$5</f>
        <v>3.1634265706550284</v>
      </c>
      <c r="D31" s="17">
        <f>(D15*100)/$D$5</f>
        <v>4.6384160266760972</v>
      </c>
    </row>
    <row r="32" spans="1:5" ht="21.75" customHeight="1" x14ac:dyDescent="0.2">
      <c r="A32" s="8" t="s">
        <v>16</v>
      </c>
      <c r="B32" s="19">
        <f>(B16*100)/$B$5</f>
        <v>3.0941942628292614</v>
      </c>
      <c r="C32" s="19">
        <f>(C16*100)/$C$5</f>
        <v>3.1913544677679337</v>
      </c>
      <c r="D32" s="19">
        <f>(D16*100)/$D$5</f>
        <v>3.0056197118693189</v>
      </c>
    </row>
    <row r="33" spans="1:4" ht="21.75" customHeight="1" x14ac:dyDescent="0.2">
      <c r="A33" s="8" t="s">
        <v>15</v>
      </c>
      <c r="B33" s="19">
        <f>(B17*100)/$B$5</f>
        <v>2.1436961799962568</v>
      </c>
      <c r="C33" s="19">
        <f>(C17*100)/$C$5</f>
        <v>1.7530400559768675</v>
      </c>
      <c r="D33" s="19">
        <f>(D17*100)/$D$5</f>
        <v>2.4998308751655069</v>
      </c>
    </row>
    <row r="34" spans="1:4" ht="21.75" customHeight="1" x14ac:dyDescent="0.2">
      <c r="A34" s="8" t="s">
        <v>25</v>
      </c>
      <c r="B34" s="23" t="s">
        <v>26</v>
      </c>
      <c r="C34" s="23" t="s">
        <v>26</v>
      </c>
      <c r="D34" s="19" t="s">
        <v>17</v>
      </c>
    </row>
    <row r="35" spans="1:4" ht="19.5" x14ac:dyDescent="0.2">
      <c r="A35" s="9" t="s">
        <v>19</v>
      </c>
      <c r="B35" s="18">
        <f>(B19*100)/$B$5</f>
        <v>0.18111640962962808</v>
      </c>
      <c r="C35" s="18">
        <f>(C19*100)/$C$5</f>
        <v>8.9676785997404543E-2</v>
      </c>
      <c r="D35" s="18">
        <f>(D19*100)/$D$5</f>
        <v>0.26447470862790051</v>
      </c>
    </row>
    <row r="36" spans="1:4" ht="21.75" hidden="1" customHeight="1" x14ac:dyDescent="0.2">
      <c r="A36" s="4" t="s">
        <v>21</v>
      </c>
    </row>
    <row r="37" spans="1:4" ht="21.75" customHeight="1" x14ac:dyDescent="0.3">
      <c r="A37" s="10" t="s">
        <v>27</v>
      </c>
    </row>
  </sheetData>
  <mergeCells count="2">
    <mergeCell ref="B20:D20"/>
    <mergeCell ref="B4:D4"/>
  </mergeCells>
  <pageMargins left="0.98425196850393704" right="0.78740157480314965" top="0.98425196850393704" bottom="0.39370078740157483" header="0.51181102362204722" footer="0.51181102362204722"/>
  <pageSetup paperSize="9" scale="95" orientation="portrait" r:id="rId1"/>
  <ignoredErrors>
    <ignoredError sqref="B14:C14" formulaRange="1"/>
    <ignoredError sqref="B26 B30 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workbookViewId="0">
      <selection activeCell="J10" sqref="J10"/>
    </sheetView>
  </sheetViews>
  <sheetFormatPr defaultRowHeight="19.5" x14ac:dyDescent="0.2"/>
  <cols>
    <col min="1" max="2" width="9" style="4"/>
    <col min="3" max="5" width="9" style="13"/>
    <col min="6" max="17" width="9" style="4"/>
  </cols>
  <sheetData>
    <row r="1" spans="1:14" x14ac:dyDescent="0.2">
      <c r="A1" s="4" t="s">
        <v>22</v>
      </c>
      <c r="B1" s="4">
        <v>368905</v>
      </c>
      <c r="C1" s="13">
        <v>4824.2924999999996</v>
      </c>
      <c r="D1" s="13">
        <v>121406.9325</v>
      </c>
      <c r="E1" s="13">
        <v>96401.687499999985</v>
      </c>
      <c r="F1" s="4">
        <v>65355.702499999999</v>
      </c>
      <c r="G1" s="4">
        <v>40224.025000000009</v>
      </c>
      <c r="H1" s="4">
        <v>6139.6149999999998</v>
      </c>
      <c r="I1" s="4">
        <v>0</v>
      </c>
      <c r="J1" s="4">
        <v>14516.455</v>
      </c>
      <c r="K1" s="4">
        <v>11414.637499999999</v>
      </c>
      <c r="L1" s="4">
        <v>7908.2024999999994</v>
      </c>
      <c r="M1" s="4">
        <v>45.307499999999997</v>
      </c>
      <c r="N1" s="4">
        <v>668.14750000000004</v>
      </c>
    </row>
    <row r="2" spans="1:14" x14ac:dyDescent="0.2">
      <c r="A2" s="4" t="s">
        <v>23</v>
      </c>
      <c r="B2" s="4">
        <v>175926.25</v>
      </c>
      <c r="C2" s="13">
        <v>1365.68</v>
      </c>
      <c r="D2" s="13">
        <v>51564.89</v>
      </c>
      <c r="E2" s="13">
        <v>48930.267500000002</v>
      </c>
      <c r="F2" s="4">
        <v>34903.659999999996</v>
      </c>
      <c r="G2" s="4">
        <v>21107.3675</v>
      </c>
      <c r="H2" s="4">
        <v>3632.8275000000003</v>
      </c>
      <c r="I2" s="4">
        <v>0</v>
      </c>
      <c r="J2" s="4">
        <v>5565.2975000000006</v>
      </c>
      <c r="K2" s="4">
        <v>5614.43</v>
      </c>
      <c r="L2" s="4">
        <v>3084.0574999999999</v>
      </c>
      <c r="M2" s="4">
        <v>0</v>
      </c>
      <c r="N2" s="4">
        <v>157.76499999999999</v>
      </c>
    </row>
    <row r="3" spans="1:14" x14ac:dyDescent="0.2">
      <c r="A3" s="4" t="s">
        <v>24</v>
      </c>
      <c r="B3" s="4">
        <v>192978.75</v>
      </c>
      <c r="C3" s="13">
        <v>3458.6125000000002</v>
      </c>
      <c r="D3" s="13">
        <v>69842.04250000001</v>
      </c>
      <c r="E3" s="13">
        <v>47471.422500000001</v>
      </c>
      <c r="F3" s="4">
        <v>30452.0425</v>
      </c>
      <c r="G3" s="4">
        <v>19116.654999999999</v>
      </c>
      <c r="H3" s="4">
        <v>2506.7849999999999</v>
      </c>
      <c r="I3" s="4">
        <v>0</v>
      </c>
      <c r="J3" s="4">
        <v>8951.1575000000012</v>
      </c>
      <c r="K3" s="4">
        <v>5800.2075000000004</v>
      </c>
      <c r="L3" s="4">
        <v>4824.1424999999999</v>
      </c>
      <c r="M3" s="4">
        <v>45.307499999999997</v>
      </c>
      <c r="N3" s="4">
        <v>510.38000000000005</v>
      </c>
    </row>
    <row r="4" spans="1:14" x14ac:dyDescent="0.2">
      <c r="C4" s="4" t="s">
        <v>22</v>
      </c>
      <c r="D4" s="4" t="s">
        <v>23</v>
      </c>
      <c r="E4" s="4" t="s">
        <v>24</v>
      </c>
    </row>
    <row r="5" spans="1:14" x14ac:dyDescent="0.3">
      <c r="A5" s="11"/>
      <c r="B5" s="11"/>
      <c r="C5" s="4">
        <v>368905</v>
      </c>
      <c r="D5" s="4">
        <v>175926.25</v>
      </c>
      <c r="E5" s="4">
        <v>192978.75</v>
      </c>
      <c r="G5" s="13"/>
    </row>
    <row r="6" spans="1:14" x14ac:dyDescent="0.3">
      <c r="A6" s="11"/>
      <c r="B6" s="11"/>
      <c r="C6" s="13">
        <v>4824.2924999999996</v>
      </c>
      <c r="D6" s="13">
        <v>1365.68</v>
      </c>
      <c r="E6" s="13">
        <v>3458.6125000000002</v>
      </c>
    </row>
    <row r="7" spans="1:14" x14ac:dyDescent="0.3">
      <c r="A7" s="11"/>
      <c r="B7" s="11"/>
      <c r="C7" s="13">
        <v>121406.9325</v>
      </c>
      <c r="D7" s="13">
        <v>51564.89</v>
      </c>
      <c r="E7" s="13">
        <v>69842.04250000001</v>
      </c>
    </row>
    <row r="8" spans="1:14" x14ac:dyDescent="0.3">
      <c r="A8" s="11"/>
      <c r="B8" s="11"/>
      <c r="C8" s="13">
        <v>96401.687499999985</v>
      </c>
      <c r="D8" s="13">
        <v>48930.267500000002</v>
      </c>
      <c r="E8" s="13">
        <v>47471.422500000001</v>
      </c>
    </row>
    <row r="9" spans="1:14" x14ac:dyDescent="0.3">
      <c r="A9" s="11"/>
      <c r="B9" s="11"/>
      <c r="C9" s="4">
        <v>65355.702499999999</v>
      </c>
      <c r="D9" s="4">
        <v>34903.659999999996</v>
      </c>
      <c r="E9" s="4">
        <v>30452.0425</v>
      </c>
    </row>
    <row r="10" spans="1:14" x14ac:dyDescent="0.3">
      <c r="A10" s="11"/>
      <c r="B10" s="11"/>
      <c r="C10" s="4">
        <v>40224.025000000009</v>
      </c>
      <c r="D10" s="4">
        <v>21107.3675</v>
      </c>
      <c r="E10" s="4">
        <v>19116.654999999999</v>
      </c>
    </row>
    <row r="11" spans="1:14" x14ac:dyDescent="0.3">
      <c r="A11" s="11"/>
      <c r="B11" s="11"/>
      <c r="C11" s="4">
        <v>6139.6149999999998</v>
      </c>
      <c r="D11" s="4">
        <v>3632.8275000000003</v>
      </c>
      <c r="E11" s="4">
        <v>2506.7849999999999</v>
      </c>
    </row>
    <row r="12" spans="1:14" x14ac:dyDescent="0.3">
      <c r="A12" s="11"/>
      <c r="B12" s="11"/>
      <c r="C12" s="4">
        <v>0</v>
      </c>
      <c r="D12" s="4">
        <v>0</v>
      </c>
      <c r="E12" s="4">
        <v>0</v>
      </c>
    </row>
    <row r="13" spans="1:14" x14ac:dyDescent="0.3">
      <c r="A13" s="11"/>
      <c r="B13" s="11"/>
      <c r="C13" s="4">
        <v>14516.455</v>
      </c>
      <c r="D13" s="4">
        <v>5565.2975000000006</v>
      </c>
      <c r="E13" s="4">
        <v>8951.1575000000012</v>
      </c>
    </row>
    <row r="14" spans="1:14" x14ac:dyDescent="0.3">
      <c r="A14" s="11"/>
      <c r="B14" s="11"/>
      <c r="C14" s="4">
        <v>11414.637499999999</v>
      </c>
      <c r="D14" s="4">
        <v>5614.43</v>
      </c>
      <c r="E14" s="4">
        <v>5800.2075000000004</v>
      </c>
    </row>
    <row r="15" spans="1:14" x14ac:dyDescent="0.3">
      <c r="A15" s="11"/>
      <c r="B15" s="11"/>
      <c r="C15" s="4">
        <v>7908.2024999999994</v>
      </c>
      <c r="D15" s="4">
        <v>3084.0574999999999</v>
      </c>
      <c r="E15" s="4">
        <v>4824.1424999999999</v>
      </c>
    </row>
    <row r="16" spans="1:14" x14ac:dyDescent="0.3">
      <c r="A16" s="11"/>
      <c r="B16" s="11"/>
      <c r="C16" s="4">
        <v>45.307499999999997</v>
      </c>
      <c r="D16" s="4">
        <v>0</v>
      </c>
      <c r="E16" s="4">
        <v>45.307499999999997</v>
      </c>
    </row>
    <row r="17" spans="1:8" x14ac:dyDescent="0.3">
      <c r="A17" s="11"/>
      <c r="B17" s="11"/>
      <c r="C17" s="4">
        <v>668.14750000000004</v>
      </c>
      <c r="D17" s="4">
        <v>157.76499999999999</v>
      </c>
      <c r="E17" s="4">
        <v>510.38000000000005</v>
      </c>
    </row>
    <row r="18" spans="1:8" x14ac:dyDescent="0.3">
      <c r="A18" s="11"/>
      <c r="B18" s="11"/>
    </row>
    <row r="20" spans="1:8" x14ac:dyDescent="0.2">
      <c r="F20" s="13"/>
      <c r="G20" s="13"/>
      <c r="H20" s="13"/>
    </row>
    <row r="21" spans="1:8" x14ac:dyDescent="0.2">
      <c r="F21" s="13"/>
      <c r="G21" s="13"/>
      <c r="H21" s="13"/>
    </row>
    <row r="22" spans="1:8" x14ac:dyDescent="0.2">
      <c r="F22" s="13"/>
      <c r="G22" s="13"/>
      <c r="H22" s="13"/>
    </row>
    <row r="23" spans="1:8" x14ac:dyDescent="0.2">
      <c r="F23" s="13"/>
      <c r="G23" s="13"/>
      <c r="H23" s="13"/>
    </row>
    <row r="24" spans="1:8" x14ac:dyDescent="0.2">
      <c r="F24" s="13"/>
      <c r="G24" s="13"/>
      <c r="H24" s="13"/>
    </row>
    <row r="25" spans="1:8" x14ac:dyDescent="0.2">
      <c r="F25" s="13"/>
      <c r="G25" s="13"/>
      <c r="H25" s="13"/>
    </row>
    <row r="27" spans="1:8" x14ac:dyDescent="0.2">
      <c r="F27" s="13"/>
      <c r="G27" s="13"/>
      <c r="H27" s="13"/>
    </row>
    <row r="28" spans="1:8" x14ac:dyDescent="0.2">
      <c r="F28" s="13"/>
      <c r="G28" s="13"/>
      <c r="H28" s="13"/>
    </row>
    <row r="29" spans="1:8" x14ac:dyDescent="0.2">
      <c r="F29" s="13"/>
      <c r="G29" s="13"/>
      <c r="H29" s="13"/>
    </row>
    <row r="32" spans="1:8" x14ac:dyDescent="0.2">
      <c r="F32" s="13"/>
      <c r="G32" s="13"/>
      <c r="H32" s="13"/>
    </row>
    <row r="33" spans="6:8" x14ac:dyDescent="0.2">
      <c r="F33" s="13"/>
      <c r="G33" s="13"/>
      <c r="H33" s="13"/>
    </row>
    <row r="34" spans="6:8" x14ac:dyDescent="0.2">
      <c r="F34" s="13"/>
      <c r="G34" s="13"/>
      <c r="H34" s="13"/>
    </row>
    <row r="35" spans="6:8" x14ac:dyDescent="0.2">
      <c r="F35" s="13"/>
      <c r="G35" s="13"/>
      <c r="H35" s="13"/>
    </row>
    <row r="36" spans="6:8" x14ac:dyDescent="0.2">
      <c r="F36" s="13">
        <v>340175.82</v>
      </c>
      <c r="G36" s="13">
        <v>163721.56</v>
      </c>
      <c r="H36" s="13">
        <v>176454.24999999997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2018-07-20T08:34:44Z</cp:lastPrinted>
  <dcterms:created xsi:type="dcterms:W3CDTF">2012-12-19T02:22:22Z</dcterms:created>
  <dcterms:modified xsi:type="dcterms:W3CDTF">2020-01-07T03:35:12Z</dcterms:modified>
</cp:coreProperties>
</file>