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T-1.2" sheetId="1" r:id="rId1"/>
  </sheets>
  <calcPr calcId="145621"/>
</workbook>
</file>

<file path=xl/calcChain.xml><?xml version="1.0" encoding="utf-8"?>
<calcChain xmlns="http://schemas.openxmlformats.org/spreadsheetml/2006/main">
  <c r="K54" i="1" l="1"/>
  <c r="H54" i="1"/>
  <c r="K53" i="1"/>
  <c r="H53" i="1"/>
  <c r="K52" i="1"/>
  <c r="H52" i="1"/>
  <c r="K51" i="1"/>
  <c r="H51" i="1"/>
  <c r="K50" i="1"/>
  <c r="J50" i="1"/>
  <c r="I50" i="1"/>
  <c r="H50" i="1"/>
  <c r="K49" i="1"/>
  <c r="H49" i="1"/>
  <c r="K48" i="1"/>
  <c r="J48" i="1"/>
  <c r="I48" i="1"/>
  <c r="H48" i="1"/>
  <c r="K47" i="1"/>
  <c r="H47" i="1"/>
  <c r="K46" i="1"/>
  <c r="H46" i="1"/>
  <c r="K45" i="1"/>
  <c r="H45" i="1"/>
  <c r="K44" i="1"/>
  <c r="J44" i="1"/>
  <c r="I44" i="1"/>
  <c r="H44" i="1"/>
  <c r="K43" i="1"/>
  <c r="H43" i="1"/>
  <c r="K42" i="1"/>
  <c r="H42" i="1"/>
  <c r="K41" i="1"/>
  <c r="J41" i="1"/>
  <c r="I41" i="1"/>
  <c r="H41" i="1"/>
  <c r="K40" i="1"/>
  <c r="H40" i="1"/>
  <c r="K39" i="1"/>
  <c r="H39" i="1"/>
  <c r="K38" i="1"/>
  <c r="J38" i="1"/>
  <c r="I38" i="1"/>
  <c r="H38" i="1"/>
  <c r="H31" i="1"/>
  <c r="K30" i="1"/>
  <c r="H30" i="1"/>
  <c r="K29" i="1"/>
  <c r="H29" i="1"/>
  <c r="K28" i="1"/>
  <c r="H28" i="1"/>
  <c r="K27" i="1"/>
  <c r="H27" i="1"/>
  <c r="K26" i="1"/>
  <c r="H26" i="1"/>
  <c r="K25" i="1"/>
  <c r="H25" i="1"/>
  <c r="K24" i="1"/>
  <c r="H24" i="1"/>
  <c r="K23" i="1"/>
  <c r="J23" i="1"/>
  <c r="I23" i="1"/>
  <c r="H23" i="1" s="1"/>
  <c r="K22" i="1"/>
  <c r="H22" i="1"/>
  <c r="K21" i="1"/>
  <c r="H21" i="1"/>
  <c r="K20" i="1"/>
  <c r="H20" i="1"/>
  <c r="K19" i="1"/>
  <c r="H19" i="1"/>
  <c r="K18" i="1"/>
  <c r="H18" i="1"/>
  <c r="K17" i="1"/>
  <c r="J17" i="1"/>
  <c r="I17" i="1"/>
  <c r="H17" i="1" s="1"/>
  <c r="K16" i="1"/>
  <c r="H16" i="1"/>
  <c r="K15" i="1"/>
  <c r="H15" i="1"/>
  <c r="K14" i="1"/>
  <c r="H14" i="1"/>
  <c r="K13" i="1"/>
  <c r="H13" i="1"/>
  <c r="K12" i="1"/>
  <c r="H12" i="1"/>
  <c r="K11" i="1"/>
  <c r="H11" i="1"/>
  <c r="K10" i="1"/>
  <c r="H10" i="1"/>
  <c r="K9" i="1"/>
  <c r="J9" i="1"/>
  <c r="I9" i="1"/>
  <c r="H9" i="1" s="1"/>
  <c r="K8" i="1"/>
  <c r="J8" i="1"/>
  <c r="I8" i="1"/>
  <c r="H8" i="1" s="1"/>
  <c r="M7" i="1"/>
  <c r="L7" i="1"/>
  <c r="K7" i="1"/>
  <c r="J7" i="1"/>
  <c r="I7" i="1"/>
  <c r="H7" i="1" l="1"/>
</calcChain>
</file>

<file path=xl/sharedStrings.xml><?xml version="1.0" encoding="utf-8"?>
<sst xmlns="http://schemas.openxmlformats.org/spreadsheetml/2006/main" count="140" uniqueCount="86">
  <si>
    <t>ตาราง</t>
  </si>
  <si>
    <t>ประชากรจากการทะเบียน จำแนกตามเพศ เขตการปกครอง เป็นรายอำเภอ พ.ศ. 2560 - 2562</t>
  </si>
  <si>
    <t>Table</t>
  </si>
  <si>
    <t>Population from Registration Record by Sex, Administration Zone and District: 2017 - 2019</t>
  </si>
  <si>
    <t xml:space="preserve">              อำเภอ และ              เขตการปกครอง</t>
  </si>
  <si>
    <t>2560 (2017)</t>
  </si>
  <si>
    <t>2561 (2018)</t>
  </si>
  <si>
    <t>2562 (2019)</t>
  </si>
  <si>
    <t>District and Administration Zone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</si>
  <si>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</si>
  <si>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</si>
  <si>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</si>
  <si>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</si>
  <si>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</si>
  <si>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</si>
  <si>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</si>
  <si>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ในเขตเทศบาล</t>
  </si>
  <si>
    <t>Municipal area</t>
  </si>
  <si>
    <t>นอกเขตเทศบาล</t>
  </si>
  <si>
    <t>Non-municipal area</t>
  </si>
  <si>
    <t>อำเภอเมืองระยอง</t>
  </si>
  <si>
    <t xml:space="preserve"> Mueang Rayong District</t>
  </si>
  <si>
    <t>เทศบาลนครระยอง</t>
  </si>
  <si>
    <t>Rayong City Municipality</t>
  </si>
  <si>
    <t>เทศบาลเมืองมาบตาพุด</t>
  </si>
  <si>
    <t>Map Ta Phut Town Municipality</t>
  </si>
  <si>
    <t>เทศบาลตำบลแกลงกะเฉด</t>
  </si>
  <si>
    <t>Klaeng Kachet Subdistrict Municipality</t>
  </si>
  <si>
    <t>เทศบาลตำบลบ้านเพ</t>
  </si>
  <si>
    <t>Ban Phe Subdistrict Municipality</t>
  </si>
  <si>
    <t>เทศบาลตำบลทับมา</t>
  </si>
  <si>
    <t>Tab Ma Subdistrict Municipality</t>
  </si>
  <si>
    <t>อำเภอบ้านฉาง</t>
  </si>
  <si>
    <t xml:space="preserve"> Ban Chang District</t>
  </si>
  <si>
    <t>เทศบาลเมืองบ้านฉาง</t>
  </si>
  <si>
    <t>Ban Chang Town Municipality</t>
  </si>
  <si>
    <t>เทศบาลตำบลสำนักท้อน</t>
  </si>
  <si>
    <t>Samnak Thon Subdostrict Municipality</t>
  </si>
  <si>
    <t>เทศบาลตำบลบ้านฉาง</t>
  </si>
  <si>
    <t>Ban Chang Subdistrict Municipality</t>
  </si>
  <si>
    <t>เทศบาลตำบลพลา</t>
  </si>
  <si>
    <t>Phala Subdistrict Municipality</t>
  </si>
  <si>
    <t>อำเภอแกลง</t>
  </si>
  <si>
    <t xml:space="preserve"> Klaeng District</t>
  </si>
  <si>
    <t>เทศบาลตำบลเมืองแกลง</t>
  </si>
  <si>
    <t>Mueang Klaeng Subdistrict Municipality</t>
  </si>
  <si>
    <t>เทศบาลตำบลกองดิน</t>
  </si>
  <si>
    <t>Kong Din Subdistrict Municipality</t>
  </si>
  <si>
    <t>เทศบาลตำบลทุ่งควายกิน</t>
  </si>
  <si>
    <t>Thung Khwai Kin Subdistrict Municipality</t>
  </si>
  <si>
    <t>เทศบาลตำบลปากน้ำประแส</t>
  </si>
  <si>
    <t>Pak nam Prasae Subdistrict Municipality</t>
  </si>
  <si>
    <t>เทศบาลตำบลสุนทรภู่</t>
  </si>
  <si>
    <t>Sun Thon Phu Subdistrict Municipality</t>
  </si>
  <si>
    <t>เทศบาลตำบลบ้านนา</t>
  </si>
  <si>
    <t>Ban Na Subdistrict Municipality</t>
  </si>
  <si>
    <t>เทศบาลตำบลเนินฆ้อ</t>
  </si>
  <si>
    <t>Noen  Kho Subdistrict Municipality</t>
  </si>
  <si>
    <t>ประชากรจากการทะเบียน จำแนกตามเพศ เขตการปกครอง เป็นรายอำเภอ พ.ศ. 2560 - 2562 (ต่อ)</t>
  </si>
  <si>
    <t>Population from Registration Record by Sex, Administration Zone and District: 2017 - 2019 (Cont.)</t>
  </si>
  <si>
    <t>อำเภอวังจันทร์</t>
  </si>
  <si>
    <t xml:space="preserve"> Wang Chan District</t>
  </si>
  <si>
    <t>เทศบาลตำบลชุมแสง</t>
  </si>
  <si>
    <t>Chum Saeng Subdistrict Municipality</t>
  </si>
  <si>
    <t>อำเภอบ้านค่าย</t>
  </si>
  <si>
    <t xml:space="preserve"> Ban Khai District</t>
  </si>
  <si>
    <t>เทศบาลตำบลบ้านค่าย</t>
  </si>
  <si>
    <t>Ban Khai Subdistrict Municipality</t>
  </si>
  <si>
    <t>อำเภอปลวกแดง</t>
  </si>
  <si>
    <t xml:space="preserve"> Pluak Daeng District</t>
  </si>
  <si>
    <t>เทศบาลตำบลจอมพลเจ้าพระยา</t>
  </si>
  <si>
    <t>Chom Phon Chao Phraya Subdistrict Municipality</t>
  </si>
  <si>
    <t>เทศบาลตำบลบ้านปลวกแดง</t>
  </si>
  <si>
    <t>Ban Pluak Daeng Subdistrict Municipality</t>
  </si>
  <si>
    <t>อำเภอเขาชะเมา</t>
  </si>
  <si>
    <t xml:space="preserve"> Khao Chamao District</t>
  </si>
  <si>
    <t>อำเภอนิคมพัฒนา</t>
  </si>
  <si>
    <t xml:space="preserve"> Nikhom Phatthana District</t>
  </si>
  <si>
    <t>เทศบาลตำบลมาบข่า</t>
  </si>
  <si>
    <t>Map Kha Subdistrict Municipality</t>
  </si>
  <si>
    <t>เทศบาลตำบลมะขามคู่</t>
  </si>
  <si>
    <t>Ma Kham Khu Subdistrict Municipality</t>
  </si>
  <si>
    <t>เทศบาลตำบลมาบข่าพัฒนา</t>
  </si>
  <si>
    <t>Map Kha Pattana Subdistrict Municipality</t>
  </si>
  <si>
    <t xml:space="preserve">      ที่มา:  กรมการปกครอง กระทรวงมหาดไทย</t>
  </si>
  <si>
    <t xml:space="preserve">    Source:  Department of Provinical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</si>
</sst>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sz val="10"/>
      <name val="Arial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0" fillId="0" borderId="0"/>
    <xf numFmtId="43" fontId="6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/>
    <xf numFmtId="0" fontId="5" fillId="0" borderId="0" xfId="0" applyFont="1"/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187" fontId="2" fillId="0" borderId="10" xfId="1" applyNumberFormat="1" applyFont="1" applyFill="1" applyBorder="1"/>
    <xf numFmtId="187" fontId="2" fillId="0" borderId="8" xfId="1" applyNumberFormat="1" applyFont="1" applyFill="1" applyBorder="1"/>
    <xf numFmtId="187" fontId="2" fillId="0" borderId="7" xfId="1" applyNumberFormat="1" applyFont="1" applyFill="1" applyBorder="1"/>
    <xf numFmtId="0" fontId="7" fillId="0" borderId="0" xfId="0" applyFont="1" applyFill="1"/>
    <xf numFmtId="0" fontId="4" fillId="0" borderId="0" xfId="0" applyFont="1"/>
    <xf numFmtId="187" fontId="4" fillId="0" borderId="10" xfId="1" applyNumberFormat="1" applyFont="1" applyBorder="1"/>
    <xf numFmtId="187" fontId="4" fillId="0" borderId="8" xfId="1" applyNumberFormat="1" applyFont="1" applyBorder="1"/>
    <xf numFmtId="187" fontId="4" fillId="0" borderId="7" xfId="1" applyNumberFormat="1" applyFont="1" applyBorder="1"/>
    <xf numFmtId="187" fontId="4" fillId="0" borderId="10" xfId="1" applyNumberFormat="1" applyFont="1" applyFill="1" applyBorder="1"/>
    <xf numFmtId="187" fontId="4" fillId="0" borderId="8" xfId="1" applyNumberFormat="1" applyFont="1" applyFill="1" applyBorder="1"/>
    <xf numFmtId="187" fontId="4" fillId="0" borderId="7" xfId="1" applyNumberFormat="1" applyFont="1" applyFill="1" applyBorder="1"/>
    <xf numFmtId="0" fontId="4" fillId="0" borderId="0" xfId="2" applyFont="1" applyFill="1" applyAlignment="1">
      <alignment vertical="center"/>
    </xf>
    <xf numFmtId="0" fontId="4" fillId="0" borderId="0" xfId="0" applyFont="1" applyFill="1"/>
    <xf numFmtId="0" fontId="5" fillId="0" borderId="0" xfId="0" applyFont="1" applyFill="1"/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Fill="1" applyBorder="1" applyAlignment="1">
      <alignment vertical="center"/>
    </xf>
    <xf numFmtId="0" fontId="4" fillId="0" borderId="0" xfId="0" applyFont="1" applyAlignment="1"/>
    <xf numFmtId="0" fontId="4" fillId="0" borderId="7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/>
    <xf numFmtId="187" fontId="3" fillId="0" borderId="0" xfId="1" applyNumberFormat="1" applyFont="1" applyFill="1"/>
    <xf numFmtId="43" fontId="1" fillId="0" borderId="0" xfId="1" applyFont="1" applyFill="1"/>
    <xf numFmtId="0" fontId="4" fillId="0" borderId="0" xfId="3" applyFont="1" applyFill="1" applyBorder="1" applyAlignment="1">
      <alignment vertical="center"/>
    </xf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4" fillId="0" borderId="0" xfId="3" applyFont="1" applyFill="1" applyBorder="1" applyAlignment="1">
      <alignment horizontal="left" vertical="center"/>
    </xf>
    <xf numFmtId="0" fontId="4" fillId="0" borderId="0" xfId="3" applyFont="1" applyFill="1" applyAlignment="1">
      <alignment vertical="center"/>
    </xf>
    <xf numFmtId="0" fontId="5" fillId="0" borderId="0" xfId="3" applyFont="1" applyFill="1" applyBorder="1" applyAlignment="1">
      <alignment horizontal="left" vertical="center"/>
    </xf>
    <xf numFmtId="0" fontId="4" fillId="0" borderId="0" xfId="3" applyFont="1" applyAlignment="1">
      <alignment vertical="center"/>
    </xf>
    <xf numFmtId="0" fontId="8" fillId="0" borderId="0" xfId="3" applyFont="1" applyFill="1" applyBorder="1" applyAlignment="1">
      <alignment horizontal="left" vertical="center"/>
    </xf>
    <xf numFmtId="0" fontId="4" fillId="0" borderId="0" xfId="3" applyFont="1" applyBorder="1" applyAlignment="1">
      <alignment vertical="center"/>
    </xf>
    <xf numFmtId="0" fontId="9" fillId="0" borderId="0" xfId="3" applyFont="1" applyFill="1" applyBorder="1" applyAlignment="1">
      <alignment horizontal="left" vertical="center"/>
    </xf>
    <xf numFmtId="0" fontId="4" fillId="0" borderId="11" xfId="3" applyFont="1" applyBorder="1" applyAlignment="1">
      <alignment vertical="center"/>
    </xf>
    <xf numFmtId="0" fontId="4" fillId="0" borderId="11" xfId="3" applyFont="1" applyFill="1" applyBorder="1" applyAlignment="1">
      <alignment vertical="center"/>
    </xf>
    <xf numFmtId="0" fontId="4" fillId="0" borderId="11" xfId="0" applyFont="1" applyBorder="1" applyAlignment="1"/>
    <xf numFmtId="0" fontId="4" fillId="0" borderId="12" xfId="0" applyFont="1" applyBorder="1" applyAlignment="1"/>
    <xf numFmtId="187" fontId="4" fillId="0" borderId="14" xfId="1" applyNumberFormat="1" applyFont="1" applyBorder="1"/>
    <xf numFmtId="187" fontId="4" fillId="0" borderId="13" xfId="1" applyNumberFormat="1" applyFont="1" applyBorder="1"/>
    <xf numFmtId="187" fontId="4" fillId="0" borderId="12" xfId="1" applyNumberFormat="1" applyFont="1" applyBorder="1"/>
    <xf numFmtId="187" fontId="4" fillId="0" borderId="14" xfId="1" applyNumberFormat="1" applyFont="1" applyFill="1" applyBorder="1"/>
    <xf numFmtId="187" fontId="4" fillId="0" borderId="13" xfId="1" applyNumberFormat="1" applyFont="1" applyFill="1" applyBorder="1"/>
    <xf numFmtId="187" fontId="4" fillId="0" borderId="12" xfId="1" applyNumberFormat="1" applyFont="1" applyFill="1" applyBorder="1"/>
    <xf numFmtId="0" fontId="4" fillId="0" borderId="14" xfId="3" applyFont="1" applyFill="1" applyBorder="1" applyAlignment="1">
      <alignment vertical="center"/>
    </xf>
    <xf numFmtId="0" fontId="5" fillId="0" borderId="11" xfId="3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</cellXfs>
  <cellStyles count="7">
    <cellStyle name="Comma" xfId="1" builtinId="3"/>
    <cellStyle name="Normal" xfId="0" builtinId="0"/>
    <cellStyle name="Normal 2" xfId="4"/>
    <cellStyle name="Normal 3" xfId="5"/>
    <cellStyle name="เครื่องหมายจุลภาค 3" xfId="6"/>
    <cellStyle name="ปกติ 2" xfId="2"/>
    <cellStyle name="ปกติ_บทที่ 1_53 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I57"/>
  <sheetViews>
    <sheetView showGridLines="0" tabSelected="1" zoomScale="90" zoomScaleNormal="90" workbookViewId="0">
      <selection activeCell="B1" sqref="B1"/>
    </sheetView>
  </sheetViews>
  <sheetFormatPr defaultRowHeight="18.75" x14ac:dyDescent="0.3"/>
  <cols>
    <col min="1" max="1" width="1.5703125" style="9" customWidth="1"/>
    <col min="2" max="2" width="5.5703125" style="9" customWidth="1"/>
    <col min="3" max="3" width="4.5703125" style="9" customWidth="1"/>
    <col min="4" max="4" width="11.42578125" style="9" customWidth="1"/>
    <col min="5" max="7" width="10.28515625" style="9" customWidth="1"/>
    <col min="8" max="9" width="10.28515625" style="8" customWidth="1"/>
    <col min="10" max="10" width="11.42578125" style="8" customWidth="1"/>
    <col min="11" max="13" width="10.28515625" style="8" customWidth="1"/>
    <col min="14" max="14" width="2.7109375" style="9" customWidth="1"/>
    <col min="15" max="15" width="23.7109375" style="9" customWidth="1"/>
    <col min="16" max="16" width="1.85546875" style="9" customWidth="1"/>
    <col min="17" max="17" width="4.140625" style="9" customWidth="1"/>
    <col min="18" max="16384" width="9.140625" style="9"/>
  </cols>
  <sheetData>
    <row r="1" spans="1:15" s="1" customFormat="1" x14ac:dyDescent="0.3">
      <c r="B1" s="1" t="s">
        <v>0</v>
      </c>
      <c r="C1" s="2">
        <v>2</v>
      </c>
      <c r="D1" s="1" t="s">
        <v>1</v>
      </c>
      <c r="H1" s="3"/>
      <c r="I1" s="3"/>
      <c r="J1" s="3"/>
      <c r="K1" s="3"/>
      <c r="L1" s="3"/>
      <c r="M1" s="3"/>
    </row>
    <row r="2" spans="1:15" s="4" customFormat="1" x14ac:dyDescent="0.3">
      <c r="B2" s="1" t="s">
        <v>2</v>
      </c>
      <c r="C2" s="2">
        <v>2</v>
      </c>
      <c r="D2" s="1" t="s">
        <v>3</v>
      </c>
      <c r="H2" s="5"/>
      <c r="I2" s="5"/>
      <c r="J2" s="5"/>
      <c r="K2" s="5"/>
      <c r="L2" s="5"/>
      <c r="M2" s="5"/>
    </row>
    <row r="3" spans="1:15" ht="6" customHeight="1" x14ac:dyDescent="0.3">
      <c r="A3" s="6"/>
      <c r="B3" s="6"/>
      <c r="C3" s="6"/>
      <c r="D3" s="6"/>
      <c r="E3" s="6"/>
      <c r="F3" s="6"/>
      <c r="G3" s="6"/>
      <c r="H3" s="7"/>
      <c r="K3" s="7"/>
      <c r="N3" s="6"/>
      <c r="O3" s="6"/>
    </row>
    <row r="4" spans="1:15" s="10" customFormat="1" ht="23.25" customHeight="1" x14ac:dyDescent="0.25">
      <c r="A4" s="65" t="s">
        <v>4</v>
      </c>
      <c r="B4" s="65"/>
      <c r="C4" s="65"/>
      <c r="D4" s="66"/>
      <c r="E4" s="71" t="s">
        <v>5</v>
      </c>
      <c r="F4" s="72"/>
      <c r="G4" s="73"/>
      <c r="H4" s="74" t="s">
        <v>6</v>
      </c>
      <c r="I4" s="75"/>
      <c r="J4" s="76"/>
      <c r="K4" s="74" t="s">
        <v>7</v>
      </c>
      <c r="L4" s="75"/>
      <c r="M4" s="76"/>
      <c r="N4" s="77" t="s">
        <v>8</v>
      </c>
      <c r="O4" s="78"/>
    </row>
    <row r="5" spans="1:15" s="10" customFormat="1" ht="18" customHeight="1" x14ac:dyDescent="0.3">
      <c r="A5" s="67"/>
      <c r="B5" s="67"/>
      <c r="C5" s="67"/>
      <c r="D5" s="68"/>
      <c r="E5" s="11" t="s">
        <v>9</v>
      </c>
      <c r="F5" s="12" t="s">
        <v>10</v>
      </c>
      <c r="G5" s="11" t="s">
        <v>11</v>
      </c>
      <c r="H5" s="13" t="s">
        <v>9</v>
      </c>
      <c r="I5" s="14" t="s">
        <v>10</v>
      </c>
      <c r="J5" s="15" t="s">
        <v>11</v>
      </c>
      <c r="K5" s="13" t="s">
        <v>9</v>
      </c>
      <c r="L5" s="14" t="s">
        <v>10</v>
      </c>
      <c r="M5" s="15" t="s">
        <v>11</v>
      </c>
      <c r="N5" s="79"/>
      <c r="O5" s="80"/>
    </row>
    <row r="6" spans="1:15" s="10" customFormat="1" ht="13.5" customHeight="1" x14ac:dyDescent="0.3">
      <c r="A6" s="69"/>
      <c r="B6" s="69"/>
      <c r="C6" s="69"/>
      <c r="D6" s="70"/>
      <c r="E6" s="16" t="s">
        <v>12</v>
      </c>
      <c r="F6" s="17" t="s">
        <v>13</v>
      </c>
      <c r="G6" s="16" t="s">
        <v>14</v>
      </c>
      <c r="H6" s="18" t="s">
        <v>12</v>
      </c>
      <c r="I6" s="18" t="s">
        <v>13</v>
      </c>
      <c r="J6" s="19" t="s">
        <v>14</v>
      </c>
      <c r="K6" s="18" t="s">
        <v>12</v>
      </c>
      <c r="L6" s="18" t="s">
        <v>13</v>
      </c>
      <c r="M6" s="19" t="s">
        <v>14</v>
      </c>
      <c r="N6" s="81"/>
      <c r="O6" s="82"/>
    </row>
    <row r="7" spans="1:15" s="23" customFormat="1" ht="20.100000000000001" customHeight="1" x14ac:dyDescent="0.3">
      <c r="A7" s="83" t="s">
        <v>15</v>
      </c>
      <c r="B7" s="83"/>
      <c r="C7" s="83"/>
      <c r="D7" s="83"/>
      <c r="E7" s="20">
        <v>711236</v>
      </c>
      <c r="F7" s="21">
        <v>349775</v>
      </c>
      <c r="G7" s="22">
        <v>361461</v>
      </c>
      <c r="H7" s="20">
        <f t="shared" ref="H7:M7" si="0">H8+H9</f>
        <v>723316</v>
      </c>
      <c r="I7" s="21">
        <f t="shared" si="0"/>
        <v>355539</v>
      </c>
      <c r="J7" s="22">
        <f t="shared" si="0"/>
        <v>367777</v>
      </c>
      <c r="K7" s="20">
        <f t="shared" si="0"/>
        <v>734753</v>
      </c>
      <c r="L7" s="21">
        <f t="shared" si="0"/>
        <v>361109</v>
      </c>
      <c r="M7" s="22">
        <f t="shared" si="0"/>
        <v>373644</v>
      </c>
      <c r="N7" s="84" t="s">
        <v>12</v>
      </c>
      <c r="O7" s="83"/>
    </row>
    <row r="8" spans="1:15" s="10" customFormat="1" ht="17.100000000000001" customHeight="1" x14ac:dyDescent="0.3">
      <c r="A8" s="24"/>
      <c r="B8" s="24" t="s">
        <v>16</v>
      </c>
      <c r="C8" s="24"/>
      <c r="D8" s="24"/>
      <c r="E8" s="25">
        <v>348636</v>
      </c>
      <c r="F8" s="26">
        <v>170015</v>
      </c>
      <c r="G8" s="27">
        <v>178621</v>
      </c>
      <c r="H8" s="28">
        <f t="shared" ref="H8:H31" si="1">I8+J8</f>
        <v>354081</v>
      </c>
      <c r="I8" s="29">
        <f>I11+I12+I13+I14+I15+I18+I19+I20+I21+I24+I25+I26+I27+I28+I29+I30+I39+I42+I45+I46+I51+I52+I53</f>
        <v>172467</v>
      </c>
      <c r="J8" s="30">
        <f>J11+J12+J13+J14+J15+J18+J19+J20+J21+J24+J25+J26+J27+J28+J29+J30+J39+J42+J45+J46+J51+J52+J53</f>
        <v>181614</v>
      </c>
      <c r="K8" s="28">
        <f t="shared" ref="K8:K30" si="2">L8+M8</f>
        <v>358678</v>
      </c>
      <c r="L8" s="29">
        <v>174732</v>
      </c>
      <c r="M8" s="30">
        <v>183946</v>
      </c>
      <c r="N8" s="24"/>
      <c r="O8" s="24" t="s">
        <v>17</v>
      </c>
    </row>
    <row r="9" spans="1:15" s="10" customFormat="1" ht="17.100000000000001" customHeight="1" x14ac:dyDescent="0.3">
      <c r="A9" s="24"/>
      <c r="B9" s="24" t="s">
        <v>18</v>
      </c>
      <c r="C9" s="24"/>
      <c r="D9" s="24"/>
      <c r="E9" s="25">
        <v>362600</v>
      </c>
      <c r="F9" s="26">
        <v>179760</v>
      </c>
      <c r="G9" s="27">
        <v>182840</v>
      </c>
      <c r="H9" s="28">
        <f t="shared" si="1"/>
        <v>369235</v>
      </c>
      <c r="I9" s="29">
        <f>I16+I22+I31+I40+I43+I47+I49+I54</f>
        <v>183072</v>
      </c>
      <c r="J9" s="30">
        <f>J16+J22+J31+J40+J43+J47+J49+J54</f>
        <v>186163</v>
      </c>
      <c r="K9" s="28">
        <f t="shared" si="2"/>
        <v>376075</v>
      </c>
      <c r="L9" s="29">
        <v>186377</v>
      </c>
      <c r="M9" s="30">
        <v>189698</v>
      </c>
      <c r="N9" s="24"/>
      <c r="O9" s="24" t="s">
        <v>19</v>
      </c>
    </row>
    <row r="10" spans="1:15" s="33" customFormat="1" ht="18" customHeight="1" x14ac:dyDescent="0.3">
      <c r="A10" s="31" t="s">
        <v>20</v>
      </c>
      <c r="B10" s="31"/>
      <c r="C10" s="32"/>
      <c r="D10" s="32"/>
      <c r="E10" s="28">
        <v>278814</v>
      </c>
      <c r="F10" s="29">
        <v>136495</v>
      </c>
      <c r="G10" s="30">
        <v>142319</v>
      </c>
      <c r="H10" s="28">
        <f t="shared" si="1"/>
        <v>281980</v>
      </c>
      <c r="I10" s="29">
        <v>137918</v>
      </c>
      <c r="J10" s="30">
        <v>144062</v>
      </c>
      <c r="K10" s="28">
        <f>L10+M10</f>
        <v>284832</v>
      </c>
      <c r="L10" s="29">
        <v>139328</v>
      </c>
      <c r="M10" s="30">
        <v>145504</v>
      </c>
      <c r="N10" s="31" t="s">
        <v>21</v>
      </c>
      <c r="O10" s="31"/>
    </row>
    <row r="11" spans="1:15" s="10" customFormat="1" ht="16.5" customHeight="1" x14ac:dyDescent="0.3">
      <c r="A11" s="34"/>
      <c r="B11" s="34" t="s">
        <v>22</v>
      </c>
      <c r="C11" s="24"/>
      <c r="D11" s="24"/>
      <c r="E11" s="25">
        <v>64525</v>
      </c>
      <c r="F11" s="26">
        <v>30214</v>
      </c>
      <c r="G11" s="27">
        <v>34311</v>
      </c>
      <c r="H11" s="28">
        <f t="shared" si="1"/>
        <v>64332</v>
      </c>
      <c r="I11" s="29">
        <v>30110</v>
      </c>
      <c r="J11" s="30">
        <v>34222</v>
      </c>
      <c r="K11" s="28">
        <f t="shared" si="2"/>
        <v>63565</v>
      </c>
      <c r="L11" s="29">
        <v>29820</v>
      </c>
      <c r="M11" s="30">
        <v>33745</v>
      </c>
      <c r="N11" s="34"/>
      <c r="O11" s="35" t="s">
        <v>23</v>
      </c>
    </row>
    <row r="12" spans="1:15" s="10" customFormat="1" ht="16.5" customHeight="1" x14ac:dyDescent="0.3">
      <c r="A12" s="34"/>
      <c r="B12" s="36" t="s">
        <v>24</v>
      </c>
      <c r="C12" s="24"/>
      <c r="D12" s="24"/>
      <c r="E12" s="25">
        <v>66478</v>
      </c>
      <c r="F12" s="26">
        <v>33340</v>
      </c>
      <c r="G12" s="27">
        <v>33138</v>
      </c>
      <c r="H12" s="28">
        <f t="shared" si="1"/>
        <v>68410</v>
      </c>
      <c r="I12" s="29">
        <v>34249</v>
      </c>
      <c r="J12" s="30">
        <v>34161</v>
      </c>
      <c r="K12" s="28">
        <f t="shared" si="2"/>
        <v>70714</v>
      </c>
      <c r="L12" s="29">
        <v>35442</v>
      </c>
      <c r="M12" s="30">
        <v>35272</v>
      </c>
      <c r="N12" s="34"/>
      <c r="O12" s="35" t="s">
        <v>25</v>
      </c>
    </row>
    <row r="13" spans="1:15" s="10" customFormat="1" ht="16.5" customHeight="1" x14ac:dyDescent="0.3">
      <c r="A13" s="34"/>
      <c r="B13" s="36" t="s">
        <v>26</v>
      </c>
      <c r="C13" s="24"/>
      <c r="D13" s="24"/>
      <c r="E13" s="25">
        <v>6996</v>
      </c>
      <c r="F13" s="26">
        <v>3346</v>
      </c>
      <c r="G13" s="27">
        <v>3650</v>
      </c>
      <c r="H13" s="28">
        <f t="shared" si="1"/>
        <v>7078</v>
      </c>
      <c r="I13" s="29">
        <v>3392</v>
      </c>
      <c r="J13" s="30">
        <v>3686</v>
      </c>
      <c r="K13" s="28">
        <f t="shared" si="2"/>
        <v>7118</v>
      </c>
      <c r="L13" s="29">
        <v>3417</v>
      </c>
      <c r="M13" s="30">
        <v>3701</v>
      </c>
      <c r="N13" s="34"/>
      <c r="O13" s="35" t="s">
        <v>27</v>
      </c>
    </row>
    <row r="14" spans="1:15" s="10" customFormat="1" ht="16.5" customHeight="1" x14ac:dyDescent="0.3">
      <c r="A14" s="34"/>
      <c r="B14" s="36" t="s">
        <v>28</v>
      </c>
      <c r="C14" s="24"/>
      <c r="D14" s="24"/>
      <c r="E14" s="25">
        <v>17528</v>
      </c>
      <c r="F14" s="26">
        <v>8414</v>
      </c>
      <c r="G14" s="27">
        <v>9114</v>
      </c>
      <c r="H14" s="28">
        <f t="shared" si="1"/>
        <v>17570</v>
      </c>
      <c r="I14" s="29">
        <v>8387</v>
      </c>
      <c r="J14" s="30">
        <v>9183</v>
      </c>
      <c r="K14" s="28">
        <f t="shared" si="2"/>
        <v>17687</v>
      </c>
      <c r="L14" s="29">
        <v>8449</v>
      </c>
      <c r="M14" s="30">
        <v>9238</v>
      </c>
      <c r="N14" s="34"/>
      <c r="O14" s="35" t="s">
        <v>29</v>
      </c>
    </row>
    <row r="15" spans="1:15" s="10" customFormat="1" ht="16.5" customHeight="1" x14ac:dyDescent="0.3">
      <c r="A15" s="34"/>
      <c r="B15" s="36" t="s">
        <v>30</v>
      </c>
      <c r="C15" s="37"/>
      <c r="D15" s="38"/>
      <c r="E15" s="25">
        <v>23872</v>
      </c>
      <c r="F15" s="26">
        <v>11899</v>
      </c>
      <c r="G15" s="27">
        <v>11973</v>
      </c>
      <c r="H15" s="28">
        <f t="shared" si="1"/>
        <v>24268</v>
      </c>
      <c r="I15" s="29">
        <v>12090</v>
      </c>
      <c r="J15" s="30">
        <v>12178</v>
      </c>
      <c r="K15" s="28">
        <f t="shared" si="2"/>
        <v>24669</v>
      </c>
      <c r="L15" s="29">
        <v>12272</v>
      </c>
      <c r="M15" s="30">
        <v>12397</v>
      </c>
      <c r="N15" s="34"/>
      <c r="O15" s="35" t="s">
        <v>31</v>
      </c>
    </row>
    <row r="16" spans="1:15" s="10" customFormat="1" ht="16.5" customHeight="1" x14ac:dyDescent="0.3">
      <c r="A16" s="34"/>
      <c r="B16" s="36" t="s">
        <v>18</v>
      </c>
      <c r="C16" s="39"/>
      <c r="D16" s="11"/>
      <c r="E16" s="25">
        <v>99415</v>
      </c>
      <c r="F16" s="26">
        <v>49282</v>
      </c>
      <c r="G16" s="27">
        <v>50133</v>
      </c>
      <c r="H16" s="28">
        <f t="shared" si="1"/>
        <v>100322</v>
      </c>
      <c r="I16" s="29">
        <v>49690</v>
      </c>
      <c r="J16" s="30">
        <v>50632</v>
      </c>
      <c r="K16" s="28">
        <f t="shared" si="2"/>
        <v>101079</v>
      </c>
      <c r="L16" s="29">
        <v>49928</v>
      </c>
      <c r="M16" s="30">
        <v>51151</v>
      </c>
      <c r="N16" s="34"/>
      <c r="O16" s="35" t="s">
        <v>19</v>
      </c>
    </row>
    <row r="17" spans="1:15" s="33" customFormat="1" ht="18" customHeight="1" x14ac:dyDescent="0.3">
      <c r="A17" s="36" t="s">
        <v>32</v>
      </c>
      <c r="B17" s="36"/>
      <c r="C17" s="32"/>
      <c r="D17" s="32"/>
      <c r="E17" s="28">
        <v>73022</v>
      </c>
      <c r="F17" s="29">
        <v>36549</v>
      </c>
      <c r="G17" s="30">
        <v>36473</v>
      </c>
      <c r="H17" s="28">
        <f t="shared" si="1"/>
        <v>74811</v>
      </c>
      <c r="I17" s="29">
        <f>SUM(I18:I22)</f>
        <v>37424</v>
      </c>
      <c r="J17" s="30">
        <f>SUM(J18:J22)</f>
        <v>37387</v>
      </c>
      <c r="K17" s="28">
        <f t="shared" si="2"/>
        <v>76106</v>
      </c>
      <c r="L17" s="29">
        <v>37953</v>
      </c>
      <c r="M17" s="30">
        <v>38153</v>
      </c>
      <c r="N17" s="31" t="s">
        <v>33</v>
      </c>
      <c r="O17" s="31"/>
    </row>
    <row r="18" spans="1:15" s="10" customFormat="1" ht="16.5" customHeight="1" x14ac:dyDescent="0.3">
      <c r="A18" s="34"/>
      <c r="B18" s="36" t="s">
        <v>34</v>
      </c>
      <c r="C18" s="24"/>
      <c r="D18" s="24"/>
      <c r="E18" s="25">
        <v>29975</v>
      </c>
      <c r="F18" s="26">
        <v>14725</v>
      </c>
      <c r="G18" s="27">
        <v>15250</v>
      </c>
      <c r="H18" s="28">
        <f t="shared" si="1"/>
        <v>30558</v>
      </c>
      <c r="I18" s="29">
        <v>14971</v>
      </c>
      <c r="J18" s="30">
        <v>15587</v>
      </c>
      <c r="K18" s="28">
        <f t="shared" si="2"/>
        <v>30983</v>
      </c>
      <c r="L18" s="29">
        <v>15131</v>
      </c>
      <c r="M18" s="30">
        <v>15852</v>
      </c>
      <c r="N18" s="34"/>
      <c r="O18" s="35" t="s">
        <v>35</v>
      </c>
    </row>
    <row r="19" spans="1:15" s="10" customFormat="1" ht="16.5" customHeight="1" x14ac:dyDescent="0.3">
      <c r="A19" s="34"/>
      <c r="B19" s="36" t="s">
        <v>36</v>
      </c>
      <c r="C19" s="24"/>
      <c r="D19" s="24"/>
      <c r="E19" s="25">
        <v>11414</v>
      </c>
      <c r="F19" s="26">
        <v>5656</v>
      </c>
      <c r="G19" s="27">
        <v>5758</v>
      </c>
      <c r="H19" s="28">
        <f t="shared" si="1"/>
        <v>11469</v>
      </c>
      <c r="I19" s="29">
        <v>5660</v>
      </c>
      <c r="J19" s="30">
        <v>5809</v>
      </c>
      <c r="K19" s="28">
        <f t="shared" si="2"/>
        <v>11484</v>
      </c>
      <c r="L19" s="29">
        <v>5681</v>
      </c>
      <c r="M19" s="30">
        <v>5803</v>
      </c>
      <c r="N19" s="34"/>
      <c r="O19" s="35" t="s">
        <v>37</v>
      </c>
    </row>
    <row r="20" spans="1:15" s="10" customFormat="1" ht="16.5" customHeight="1" x14ac:dyDescent="0.3">
      <c r="A20" s="34"/>
      <c r="B20" s="36" t="s">
        <v>38</v>
      </c>
      <c r="C20" s="24"/>
      <c r="D20" s="24"/>
      <c r="E20" s="25">
        <v>12681</v>
      </c>
      <c r="F20" s="26">
        <v>6279</v>
      </c>
      <c r="G20" s="27">
        <v>6402</v>
      </c>
      <c r="H20" s="28">
        <f t="shared" si="1"/>
        <v>13305</v>
      </c>
      <c r="I20" s="29">
        <v>6585</v>
      </c>
      <c r="J20" s="30">
        <v>6720</v>
      </c>
      <c r="K20" s="28">
        <f t="shared" si="2"/>
        <v>13918</v>
      </c>
      <c r="L20" s="29">
        <v>6879</v>
      </c>
      <c r="M20" s="30">
        <v>7039</v>
      </c>
      <c r="N20" s="34"/>
      <c r="O20" s="35" t="s">
        <v>39</v>
      </c>
    </row>
    <row r="21" spans="1:15" s="10" customFormat="1" ht="16.5" customHeight="1" x14ac:dyDescent="0.3">
      <c r="A21" s="34"/>
      <c r="B21" s="36" t="s">
        <v>40</v>
      </c>
      <c r="C21" s="24"/>
      <c r="D21" s="24"/>
      <c r="E21" s="25">
        <v>8688</v>
      </c>
      <c r="F21" s="26">
        <v>4338</v>
      </c>
      <c r="G21" s="27">
        <v>4350</v>
      </c>
      <c r="H21" s="28">
        <f t="shared" si="1"/>
        <v>8818</v>
      </c>
      <c r="I21" s="29">
        <v>4403</v>
      </c>
      <c r="J21" s="30">
        <v>4415</v>
      </c>
      <c r="K21" s="28">
        <f t="shared" si="2"/>
        <v>8974</v>
      </c>
      <c r="L21" s="29">
        <v>4465</v>
      </c>
      <c r="M21" s="30">
        <v>4509</v>
      </c>
      <c r="N21" s="34"/>
      <c r="O21" s="35" t="s">
        <v>41</v>
      </c>
    </row>
    <row r="22" spans="1:15" s="10" customFormat="1" ht="16.5" customHeight="1" x14ac:dyDescent="0.3">
      <c r="A22" s="34"/>
      <c r="B22" s="36" t="s">
        <v>18</v>
      </c>
      <c r="C22" s="24"/>
      <c r="D22" s="24"/>
      <c r="E22" s="25">
        <v>10264</v>
      </c>
      <c r="F22" s="26">
        <v>5551</v>
      </c>
      <c r="G22" s="27">
        <v>4713</v>
      </c>
      <c r="H22" s="28">
        <f t="shared" si="1"/>
        <v>10661</v>
      </c>
      <c r="I22" s="29">
        <v>5805</v>
      </c>
      <c r="J22" s="30">
        <v>4856</v>
      </c>
      <c r="K22" s="28">
        <f t="shared" si="2"/>
        <v>10747</v>
      </c>
      <c r="L22" s="29">
        <v>5797</v>
      </c>
      <c r="M22" s="30">
        <v>4950</v>
      </c>
      <c r="N22" s="34"/>
      <c r="O22" s="35" t="s">
        <v>19</v>
      </c>
    </row>
    <row r="23" spans="1:15" s="33" customFormat="1" ht="18" customHeight="1" x14ac:dyDescent="0.3">
      <c r="A23" s="36" t="s">
        <v>42</v>
      </c>
      <c r="B23" s="36"/>
      <c r="C23" s="32"/>
      <c r="D23" s="32"/>
      <c r="E23" s="28">
        <v>130825</v>
      </c>
      <c r="F23" s="29">
        <v>63185</v>
      </c>
      <c r="G23" s="30">
        <v>67640</v>
      </c>
      <c r="H23" s="28">
        <f t="shared" si="1"/>
        <v>131060</v>
      </c>
      <c r="I23" s="29">
        <f>SUM(I24:I31)</f>
        <v>63247</v>
      </c>
      <c r="J23" s="30">
        <f>SUM(J24:J31)</f>
        <v>67813</v>
      </c>
      <c r="K23" s="29">
        <f t="shared" si="2"/>
        <v>131305</v>
      </c>
      <c r="L23" s="29">
        <v>63321</v>
      </c>
      <c r="M23" s="30">
        <v>67984</v>
      </c>
      <c r="N23" s="31" t="s">
        <v>43</v>
      </c>
      <c r="O23" s="31"/>
    </row>
    <row r="24" spans="1:15" s="10" customFormat="1" ht="16.5" customHeight="1" x14ac:dyDescent="0.3">
      <c r="A24" s="34"/>
      <c r="B24" s="36" t="s">
        <v>44</v>
      </c>
      <c r="C24" s="24"/>
      <c r="D24" s="24"/>
      <c r="E24" s="26">
        <v>18379</v>
      </c>
      <c r="F24" s="26">
        <v>8773</v>
      </c>
      <c r="G24" s="26">
        <v>9606</v>
      </c>
      <c r="H24" s="29">
        <f t="shared" si="1"/>
        <v>18634</v>
      </c>
      <c r="I24" s="29">
        <v>8904</v>
      </c>
      <c r="J24" s="29">
        <v>9730</v>
      </c>
      <c r="K24" s="29">
        <f t="shared" si="2"/>
        <v>40437</v>
      </c>
      <c r="L24" s="29">
        <v>30574</v>
      </c>
      <c r="M24" s="29">
        <v>9863</v>
      </c>
      <c r="N24" s="34"/>
      <c r="O24" s="35" t="s">
        <v>45</v>
      </c>
    </row>
    <row r="25" spans="1:15" s="10" customFormat="1" ht="16.5" customHeight="1" x14ac:dyDescent="0.3">
      <c r="A25" s="34"/>
      <c r="B25" s="36" t="s">
        <v>46</v>
      </c>
      <c r="C25" s="37"/>
      <c r="D25" s="40"/>
      <c r="E25" s="26">
        <v>4976</v>
      </c>
      <c r="F25" s="26">
        <v>2442</v>
      </c>
      <c r="G25" s="26">
        <v>2534</v>
      </c>
      <c r="H25" s="29">
        <f t="shared" si="1"/>
        <v>4965</v>
      </c>
      <c r="I25" s="29">
        <v>2437</v>
      </c>
      <c r="J25" s="29">
        <v>2528</v>
      </c>
      <c r="K25" s="29">
        <f t="shared" si="2"/>
        <v>11432</v>
      </c>
      <c r="L25" s="29">
        <v>8934</v>
      </c>
      <c r="M25" s="29">
        <v>2498</v>
      </c>
      <c r="N25" s="34"/>
      <c r="O25" s="35" t="s">
        <v>47</v>
      </c>
    </row>
    <row r="26" spans="1:15" s="10" customFormat="1" ht="16.5" customHeight="1" x14ac:dyDescent="0.3">
      <c r="A26" s="24"/>
      <c r="B26" s="36" t="s">
        <v>48</v>
      </c>
      <c r="C26" s="24"/>
      <c r="D26" s="24"/>
      <c r="E26" s="26">
        <v>6750</v>
      </c>
      <c r="F26" s="26">
        <v>3270</v>
      </c>
      <c r="G26" s="26">
        <v>3480</v>
      </c>
      <c r="H26" s="29">
        <f t="shared" si="1"/>
        <v>6697</v>
      </c>
      <c r="I26" s="29">
        <v>3232</v>
      </c>
      <c r="J26" s="29">
        <v>3465</v>
      </c>
      <c r="K26" s="29">
        <f t="shared" si="2"/>
        <v>5862</v>
      </c>
      <c r="L26" s="29">
        <v>2432</v>
      </c>
      <c r="M26" s="29">
        <v>3430</v>
      </c>
      <c r="N26" s="34"/>
      <c r="O26" s="35" t="s">
        <v>49</v>
      </c>
    </row>
    <row r="27" spans="1:15" s="10" customFormat="1" ht="16.5" customHeight="1" x14ac:dyDescent="0.3">
      <c r="A27" s="24"/>
      <c r="B27" s="36" t="s">
        <v>50</v>
      </c>
      <c r="C27" s="24"/>
      <c r="D27" s="24"/>
      <c r="E27" s="26">
        <v>4985</v>
      </c>
      <c r="F27" s="26">
        <v>2417</v>
      </c>
      <c r="G27" s="26">
        <v>2568</v>
      </c>
      <c r="H27" s="29">
        <f t="shared" si="1"/>
        <v>4943</v>
      </c>
      <c r="I27" s="29">
        <v>2385</v>
      </c>
      <c r="J27" s="29">
        <v>2558</v>
      </c>
      <c r="K27" s="29">
        <f t="shared" si="2"/>
        <v>5753</v>
      </c>
      <c r="L27" s="29">
        <v>3211</v>
      </c>
      <c r="M27" s="29">
        <v>2542</v>
      </c>
      <c r="N27" s="34"/>
      <c r="O27" s="35" t="s">
        <v>51</v>
      </c>
    </row>
    <row r="28" spans="1:15" s="10" customFormat="1" ht="16.5" customHeight="1" x14ac:dyDescent="0.3">
      <c r="A28" s="24"/>
      <c r="B28" s="36" t="s">
        <v>52</v>
      </c>
      <c r="C28" s="24"/>
      <c r="D28" s="24"/>
      <c r="E28" s="26">
        <v>15156</v>
      </c>
      <c r="F28" s="26">
        <v>7256</v>
      </c>
      <c r="G28" s="26">
        <v>7900</v>
      </c>
      <c r="H28" s="29">
        <f t="shared" si="1"/>
        <v>15150</v>
      </c>
      <c r="I28" s="29">
        <v>7246</v>
      </c>
      <c r="J28" s="29">
        <v>7904</v>
      </c>
      <c r="K28" s="29">
        <f t="shared" si="2"/>
        <v>10284</v>
      </c>
      <c r="L28" s="29">
        <v>2361</v>
      </c>
      <c r="M28" s="29">
        <v>7923</v>
      </c>
      <c r="N28" s="34"/>
      <c r="O28" s="35" t="s">
        <v>53</v>
      </c>
    </row>
    <row r="29" spans="1:15" s="10" customFormat="1" ht="16.5" customHeight="1" x14ac:dyDescent="0.3">
      <c r="A29" s="24"/>
      <c r="B29" s="36" t="s">
        <v>54</v>
      </c>
      <c r="C29" s="24"/>
      <c r="D29" s="24"/>
      <c r="E29" s="26">
        <v>8452</v>
      </c>
      <c r="F29" s="26">
        <v>4148</v>
      </c>
      <c r="G29" s="26">
        <v>4304</v>
      </c>
      <c r="H29" s="29">
        <f t="shared" si="1"/>
        <v>8459</v>
      </c>
      <c r="I29" s="29">
        <v>4139</v>
      </c>
      <c r="J29" s="29">
        <v>4320</v>
      </c>
      <c r="K29" s="29">
        <f t="shared" si="2"/>
        <v>11597</v>
      </c>
      <c r="L29" s="29">
        <v>7265</v>
      </c>
      <c r="M29" s="29">
        <v>4332</v>
      </c>
      <c r="N29" s="34"/>
      <c r="O29" s="35" t="s">
        <v>55</v>
      </c>
    </row>
    <row r="30" spans="1:15" s="10" customFormat="1" ht="16.5" customHeight="1" x14ac:dyDescent="0.3">
      <c r="A30" s="24"/>
      <c r="B30" s="36" t="s">
        <v>56</v>
      </c>
      <c r="C30" s="24"/>
      <c r="D30" s="24"/>
      <c r="E30" s="26">
        <v>4609</v>
      </c>
      <c r="F30" s="26">
        <v>2259</v>
      </c>
      <c r="G30" s="26">
        <v>2350</v>
      </c>
      <c r="H30" s="29">
        <f t="shared" si="1"/>
        <v>4600</v>
      </c>
      <c r="I30" s="29">
        <v>2253</v>
      </c>
      <c r="J30" s="29">
        <v>2347</v>
      </c>
      <c r="K30" s="29">
        <f t="shared" si="2"/>
        <v>6506</v>
      </c>
      <c r="L30" s="29">
        <v>4136</v>
      </c>
      <c r="M30" s="29">
        <v>2370</v>
      </c>
      <c r="N30" s="34"/>
      <c r="O30" s="35" t="s">
        <v>57</v>
      </c>
    </row>
    <row r="31" spans="1:15" s="10" customFormat="1" ht="16.5" customHeight="1" x14ac:dyDescent="0.3">
      <c r="A31" s="24"/>
      <c r="B31" s="36" t="s">
        <v>18</v>
      </c>
      <c r="C31" s="24"/>
      <c r="D31" s="24"/>
      <c r="E31" s="26">
        <v>67518</v>
      </c>
      <c r="F31" s="26">
        <v>32620</v>
      </c>
      <c r="G31" s="26">
        <v>34898</v>
      </c>
      <c r="H31" s="29">
        <f t="shared" si="1"/>
        <v>67612</v>
      </c>
      <c r="I31" s="29">
        <v>32651</v>
      </c>
      <c r="J31" s="29">
        <v>34961</v>
      </c>
      <c r="K31" s="41">
        <v>2235</v>
      </c>
      <c r="L31" s="41">
        <v>2235</v>
      </c>
      <c r="M31" s="29">
        <v>35026</v>
      </c>
      <c r="N31" s="34"/>
      <c r="O31" s="35" t="s">
        <v>19</v>
      </c>
    </row>
    <row r="32" spans="1:15" s="1" customFormat="1" x14ac:dyDescent="0.3">
      <c r="B32" s="1" t="s">
        <v>0</v>
      </c>
      <c r="C32" s="2">
        <v>2</v>
      </c>
      <c r="D32" s="1" t="s">
        <v>58</v>
      </c>
      <c r="H32" s="3"/>
      <c r="I32" s="3"/>
      <c r="J32" s="3"/>
      <c r="K32" s="42"/>
      <c r="L32" s="3"/>
      <c r="M32" s="3"/>
    </row>
    <row r="33" spans="1:997" s="4" customFormat="1" x14ac:dyDescent="0.3">
      <c r="B33" s="1" t="s">
        <v>2</v>
      </c>
      <c r="C33" s="2">
        <v>2</v>
      </c>
      <c r="D33" s="1" t="s">
        <v>59</v>
      </c>
      <c r="H33" s="5"/>
      <c r="I33" s="5"/>
      <c r="J33" s="5"/>
      <c r="K33" s="5"/>
      <c r="L33" s="5"/>
      <c r="M33" s="5"/>
    </row>
    <row r="34" spans="1:997" ht="6" customHeight="1" x14ac:dyDescent="0.3">
      <c r="A34" s="6"/>
      <c r="B34" s="6"/>
      <c r="C34" s="6"/>
      <c r="D34" s="6"/>
      <c r="E34" s="6"/>
      <c r="F34" s="6"/>
      <c r="G34" s="6"/>
      <c r="H34" s="7"/>
      <c r="K34" s="7"/>
      <c r="N34" s="6"/>
      <c r="O34" s="6"/>
    </row>
    <row r="35" spans="1:997" s="10" customFormat="1" ht="23.25" customHeight="1" x14ac:dyDescent="0.25">
      <c r="A35" s="65" t="s">
        <v>4</v>
      </c>
      <c r="B35" s="65"/>
      <c r="C35" s="65"/>
      <c r="D35" s="66"/>
      <c r="E35" s="71" t="s">
        <v>5</v>
      </c>
      <c r="F35" s="72"/>
      <c r="G35" s="73"/>
      <c r="H35" s="74" t="s">
        <v>6</v>
      </c>
      <c r="I35" s="75"/>
      <c r="J35" s="76"/>
      <c r="K35" s="74" t="s">
        <v>7</v>
      </c>
      <c r="L35" s="75"/>
      <c r="M35" s="76"/>
      <c r="N35" s="77" t="s">
        <v>8</v>
      </c>
      <c r="O35" s="78"/>
    </row>
    <row r="36" spans="1:997" s="10" customFormat="1" ht="18" customHeight="1" x14ac:dyDescent="0.3">
      <c r="A36" s="67"/>
      <c r="B36" s="67"/>
      <c r="C36" s="67"/>
      <c r="D36" s="68"/>
      <c r="E36" s="11" t="s">
        <v>9</v>
      </c>
      <c r="F36" s="12" t="s">
        <v>10</v>
      </c>
      <c r="G36" s="11" t="s">
        <v>11</v>
      </c>
      <c r="H36" s="13" t="s">
        <v>9</v>
      </c>
      <c r="I36" s="14" t="s">
        <v>10</v>
      </c>
      <c r="J36" s="15" t="s">
        <v>11</v>
      </c>
      <c r="K36" s="13" t="s">
        <v>9</v>
      </c>
      <c r="L36" s="14" t="s">
        <v>10</v>
      </c>
      <c r="M36" s="15" t="s">
        <v>11</v>
      </c>
      <c r="N36" s="79"/>
      <c r="O36" s="80"/>
    </row>
    <row r="37" spans="1:997" s="10" customFormat="1" ht="16.5" customHeight="1" x14ac:dyDescent="0.3">
      <c r="A37" s="69"/>
      <c r="B37" s="69"/>
      <c r="C37" s="69"/>
      <c r="D37" s="70"/>
      <c r="E37" s="16" t="s">
        <v>12</v>
      </c>
      <c r="F37" s="17" t="s">
        <v>13</v>
      </c>
      <c r="G37" s="16" t="s">
        <v>14</v>
      </c>
      <c r="H37" s="18" t="s">
        <v>12</v>
      </c>
      <c r="I37" s="18" t="s">
        <v>13</v>
      </c>
      <c r="J37" s="19" t="s">
        <v>14</v>
      </c>
      <c r="K37" s="18" t="s">
        <v>12</v>
      </c>
      <c r="L37" s="18" t="s">
        <v>13</v>
      </c>
      <c r="M37" s="19" t="s">
        <v>14</v>
      </c>
      <c r="N37" s="81"/>
      <c r="O37" s="82"/>
    </row>
    <row r="38" spans="1:997" s="23" customFormat="1" ht="18" customHeight="1" x14ac:dyDescent="0.3">
      <c r="A38" s="43" t="s">
        <v>60</v>
      </c>
      <c r="B38" s="43"/>
      <c r="C38" s="44"/>
      <c r="D38" s="45"/>
      <c r="E38" s="28">
        <v>26021</v>
      </c>
      <c r="F38" s="29">
        <v>12922</v>
      </c>
      <c r="G38" s="30">
        <v>13099</v>
      </c>
      <c r="H38" s="28">
        <f t="shared" ref="H38:H54" si="3">I38+J38</f>
        <v>26086</v>
      </c>
      <c r="I38" s="29">
        <f>I39+I40</f>
        <v>12922</v>
      </c>
      <c r="J38" s="30">
        <f>J39+J40</f>
        <v>13164</v>
      </c>
      <c r="K38" s="28">
        <f t="shared" ref="K38:K47" si="4">L38+M38</f>
        <v>26093</v>
      </c>
      <c r="L38" s="29">
        <v>12935</v>
      </c>
      <c r="M38" s="30">
        <v>13158</v>
      </c>
      <c r="N38" s="46" t="s">
        <v>61</v>
      </c>
      <c r="O38" s="46"/>
    </row>
    <row r="39" spans="1:997" s="10" customFormat="1" ht="20.25" customHeight="1" x14ac:dyDescent="0.3">
      <c r="A39" s="47"/>
      <c r="B39" s="43" t="s">
        <v>62</v>
      </c>
      <c r="C39" s="32"/>
      <c r="D39" s="32"/>
      <c r="E39" s="28">
        <v>3773</v>
      </c>
      <c r="F39" s="29">
        <v>1863</v>
      </c>
      <c r="G39" s="30">
        <v>1910</v>
      </c>
      <c r="H39" s="28">
        <f t="shared" si="3"/>
        <v>3759</v>
      </c>
      <c r="I39" s="29">
        <v>1845</v>
      </c>
      <c r="J39" s="30">
        <v>1914</v>
      </c>
      <c r="K39" s="28">
        <f t="shared" si="4"/>
        <v>3762</v>
      </c>
      <c r="L39" s="29">
        <v>1845</v>
      </c>
      <c r="M39" s="30">
        <v>1917</v>
      </c>
      <c r="N39" s="47"/>
      <c r="O39" s="48" t="s">
        <v>63</v>
      </c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  <c r="IQ39" s="33"/>
      <c r="IR39" s="33"/>
      <c r="IS39" s="33"/>
      <c r="IT39" s="33"/>
      <c r="IU39" s="33"/>
      <c r="IV39" s="33"/>
      <c r="IW39" s="33"/>
      <c r="IX39" s="33"/>
      <c r="IY39" s="33"/>
      <c r="IZ39" s="33"/>
      <c r="JA39" s="33"/>
      <c r="JB39" s="33"/>
      <c r="JC39" s="33"/>
      <c r="JD39" s="33"/>
      <c r="JE39" s="33"/>
      <c r="JF39" s="33"/>
      <c r="JG39" s="33"/>
      <c r="JH39" s="33"/>
      <c r="JI39" s="33"/>
      <c r="JJ39" s="33"/>
      <c r="JK39" s="33"/>
      <c r="JL39" s="33"/>
      <c r="JM39" s="33"/>
      <c r="JN39" s="33"/>
      <c r="JO39" s="33"/>
      <c r="JP39" s="33"/>
      <c r="JQ39" s="33"/>
      <c r="JR39" s="33"/>
      <c r="JS39" s="33"/>
      <c r="JT39" s="33"/>
      <c r="JU39" s="33"/>
      <c r="JV39" s="33"/>
      <c r="JW39" s="33"/>
      <c r="JX39" s="33"/>
      <c r="JY39" s="33"/>
      <c r="JZ39" s="33"/>
      <c r="KA39" s="33"/>
      <c r="KB39" s="33"/>
      <c r="KC39" s="33"/>
      <c r="KD39" s="33"/>
      <c r="KE39" s="33"/>
      <c r="KF39" s="33"/>
      <c r="KG39" s="33"/>
      <c r="KH39" s="33"/>
      <c r="KI39" s="33"/>
      <c r="KJ39" s="33"/>
      <c r="KK39" s="33"/>
      <c r="KL39" s="33"/>
      <c r="KM39" s="33"/>
      <c r="KN39" s="33"/>
      <c r="KO39" s="33"/>
      <c r="KP39" s="33"/>
      <c r="KQ39" s="33"/>
      <c r="KR39" s="33"/>
      <c r="KS39" s="33"/>
      <c r="KT39" s="33"/>
      <c r="KU39" s="33"/>
      <c r="KV39" s="33"/>
      <c r="KW39" s="33"/>
      <c r="KX39" s="33"/>
      <c r="KY39" s="33"/>
      <c r="KZ39" s="33"/>
      <c r="LA39" s="33"/>
      <c r="LB39" s="33"/>
      <c r="LC39" s="33"/>
      <c r="LD39" s="33"/>
      <c r="LE39" s="33"/>
      <c r="LF39" s="33"/>
      <c r="LG39" s="33"/>
      <c r="LH39" s="33"/>
      <c r="LI39" s="33"/>
      <c r="LJ39" s="33"/>
      <c r="LK39" s="33"/>
      <c r="LL39" s="33"/>
      <c r="LM39" s="33"/>
      <c r="LN39" s="33"/>
      <c r="LO39" s="33"/>
      <c r="LP39" s="33"/>
      <c r="LQ39" s="33"/>
      <c r="LR39" s="33"/>
      <c r="LS39" s="33"/>
      <c r="LT39" s="33"/>
      <c r="LU39" s="33"/>
      <c r="LV39" s="33"/>
      <c r="LW39" s="33"/>
      <c r="LX39" s="33"/>
      <c r="LY39" s="33"/>
      <c r="LZ39" s="33"/>
      <c r="MA39" s="33"/>
      <c r="MB39" s="33"/>
      <c r="MC39" s="33"/>
      <c r="MD39" s="33"/>
      <c r="ME39" s="33"/>
      <c r="MF39" s="33"/>
      <c r="MG39" s="33"/>
      <c r="MH39" s="33"/>
      <c r="MI39" s="33"/>
      <c r="MJ39" s="33"/>
      <c r="MK39" s="33"/>
      <c r="ML39" s="33"/>
      <c r="MM39" s="33"/>
      <c r="MN39" s="33"/>
      <c r="MO39" s="33"/>
      <c r="MP39" s="33"/>
      <c r="MQ39" s="33"/>
      <c r="MR39" s="33"/>
      <c r="MS39" s="33"/>
      <c r="MT39" s="33"/>
      <c r="MU39" s="33"/>
      <c r="MV39" s="33"/>
      <c r="MW39" s="33"/>
      <c r="MX39" s="33"/>
      <c r="MY39" s="33"/>
      <c r="MZ39" s="33"/>
      <c r="NA39" s="33"/>
      <c r="NB39" s="33"/>
      <c r="NC39" s="33"/>
      <c r="ND39" s="33"/>
      <c r="NE39" s="33"/>
      <c r="NF39" s="33"/>
      <c r="NG39" s="33"/>
      <c r="NH39" s="33"/>
      <c r="NI39" s="33"/>
      <c r="NJ39" s="33"/>
      <c r="NK39" s="33"/>
      <c r="NL39" s="33"/>
      <c r="NM39" s="33"/>
      <c r="NN39" s="33"/>
      <c r="NO39" s="33"/>
      <c r="NP39" s="33"/>
      <c r="NQ39" s="33"/>
      <c r="NR39" s="33"/>
      <c r="NS39" s="33"/>
      <c r="NT39" s="33"/>
      <c r="NU39" s="33"/>
      <c r="NV39" s="33"/>
      <c r="NW39" s="33"/>
      <c r="NX39" s="33"/>
      <c r="NY39" s="33"/>
      <c r="NZ39" s="33"/>
      <c r="OA39" s="33"/>
      <c r="OB39" s="33"/>
      <c r="OC39" s="33"/>
      <c r="OD39" s="33"/>
      <c r="OE39" s="33"/>
      <c r="OF39" s="33"/>
      <c r="OG39" s="33"/>
      <c r="OH39" s="33"/>
      <c r="OI39" s="33"/>
      <c r="OJ39" s="33"/>
      <c r="OK39" s="33"/>
      <c r="OL39" s="33"/>
      <c r="OM39" s="33"/>
      <c r="ON39" s="33"/>
      <c r="OO39" s="33"/>
      <c r="OP39" s="33"/>
      <c r="OQ39" s="33"/>
      <c r="OR39" s="33"/>
      <c r="OS39" s="33"/>
      <c r="OT39" s="33"/>
      <c r="OU39" s="33"/>
      <c r="OV39" s="33"/>
      <c r="OW39" s="33"/>
      <c r="OX39" s="33"/>
      <c r="OY39" s="33"/>
      <c r="OZ39" s="33"/>
      <c r="PA39" s="33"/>
      <c r="PB39" s="33"/>
      <c r="PC39" s="33"/>
      <c r="PD39" s="33"/>
      <c r="PE39" s="33"/>
      <c r="PF39" s="33"/>
      <c r="PG39" s="33"/>
      <c r="PH39" s="33"/>
      <c r="PI39" s="33"/>
      <c r="PJ39" s="33"/>
      <c r="PK39" s="33"/>
      <c r="PL39" s="33"/>
      <c r="PM39" s="33"/>
      <c r="PN39" s="33"/>
      <c r="PO39" s="33"/>
      <c r="PP39" s="33"/>
      <c r="PQ39" s="33"/>
      <c r="PR39" s="33"/>
      <c r="PS39" s="33"/>
      <c r="PT39" s="33"/>
      <c r="PU39" s="33"/>
      <c r="PV39" s="33"/>
      <c r="PW39" s="33"/>
      <c r="PX39" s="33"/>
      <c r="PY39" s="33"/>
      <c r="PZ39" s="33"/>
      <c r="QA39" s="33"/>
      <c r="QB39" s="33"/>
      <c r="QC39" s="33"/>
      <c r="QD39" s="33"/>
      <c r="QE39" s="33"/>
      <c r="QF39" s="33"/>
      <c r="QG39" s="33"/>
      <c r="QH39" s="33"/>
      <c r="QI39" s="33"/>
      <c r="QJ39" s="33"/>
      <c r="QK39" s="33"/>
      <c r="QL39" s="33"/>
      <c r="QM39" s="33"/>
      <c r="QN39" s="33"/>
      <c r="QO39" s="33"/>
      <c r="QP39" s="33"/>
      <c r="QQ39" s="33"/>
      <c r="QR39" s="33"/>
      <c r="QS39" s="33"/>
      <c r="QT39" s="33"/>
      <c r="QU39" s="33"/>
      <c r="QV39" s="33"/>
      <c r="QW39" s="33"/>
      <c r="QX39" s="33"/>
      <c r="QY39" s="33"/>
      <c r="QZ39" s="33"/>
      <c r="RA39" s="33"/>
      <c r="RB39" s="33"/>
      <c r="RC39" s="33"/>
      <c r="RD39" s="33"/>
      <c r="RE39" s="33"/>
      <c r="RF39" s="33"/>
      <c r="RG39" s="33"/>
      <c r="RH39" s="33"/>
      <c r="RI39" s="33"/>
      <c r="RJ39" s="33"/>
      <c r="RK39" s="33"/>
      <c r="RL39" s="33"/>
      <c r="RM39" s="33"/>
      <c r="RN39" s="33"/>
      <c r="RO39" s="33"/>
      <c r="RP39" s="33"/>
      <c r="RQ39" s="33"/>
      <c r="RR39" s="33"/>
      <c r="RS39" s="33"/>
      <c r="RT39" s="33"/>
      <c r="RU39" s="33"/>
      <c r="RV39" s="33"/>
      <c r="RW39" s="33"/>
      <c r="RX39" s="33"/>
      <c r="RY39" s="33"/>
      <c r="RZ39" s="33"/>
      <c r="SA39" s="33"/>
      <c r="SB39" s="33"/>
      <c r="SC39" s="33"/>
      <c r="SD39" s="33"/>
      <c r="SE39" s="33"/>
      <c r="SF39" s="33"/>
      <c r="SG39" s="33"/>
      <c r="SH39" s="33"/>
      <c r="SI39" s="33"/>
      <c r="SJ39" s="33"/>
      <c r="SK39" s="33"/>
      <c r="SL39" s="33"/>
      <c r="SM39" s="33"/>
      <c r="SN39" s="33"/>
      <c r="SO39" s="33"/>
      <c r="SP39" s="33"/>
      <c r="SQ39" s="33"/>
      <c r="SR39" s="33"/>
      <c r="SS39" s="33"/>
      <c r="ST39" s="33"/>
      <c r="SU39" s="33"/>
      <c r="SV39" s="33"/>
      <c r="SW39" s="33"/>
      <c r="SX39" s="33"/>
      <c r="SY39" s="33"/>
      <c r="SZ39" s="33"/>
      <c r="TA39" s="33"/>
      <c r="TB39" s="33"/>
      <c r="TC39" s="33"/>
      <c r="TD39" s="33"/>
      <c r="TE39" s="33"/>
      <c r="TF39" s="33"/>
      <c r="TG39" s="33"/>
      <c r="TH39" s="33"/>
      <c r="TI39" s="33"/>
      <c r="TJ39" s="33"/>
      <c r="TK39" s="33"/>
      <c r="TL39" s="33"/>
      <c r="TM39" s="33"/>
      <c r="TN39" s="33"/>
      <c r="TO39" s="33"/>
      <c r="TP39" s="33"/>
      <c r="TQ39" s="33"/>
      <c r="TR39" s="33"/>
      <c r="TS39" s="33"/>
      <c r="TT39" s="33"/>
      <c r="TU39" s="33"/>
      <c r="TV39" s="33"/>
      <c r="TW39" s="33"/>
      <c r="TX39" s="33"/>
      <c r="TY39" s="33"/>
      <c r="TZ39" s="33"/>
      <c r="UA39" s="33"/>
      <c r="UB39" s="33"/>
      <c r="UC39" s="33"/>
      <c r="UD39" s="33"/>
      <c r="UE39" s="33"/>
      <c r="UF39" s="33"/>
      <c r="UG39" s="33"/>
      <c r="UH39" s="33"/>
      <c r="UI39" s="33"/>
      <c r="UJ39" s="33"/>
      <c r="UK39" s="33"/>
      <c r="UL39" s="33"/>
      <c r="UM39" s="33"/>
      <c r="UN39" s="33"/>
      <c r="UO39" s="33"/>
      <c r="UP39" s="33"/>
      <c r="UQ39" s="33"/>
      <c r="UR39" s="33"/>
      <c r="US39" s="33"/>
      <c r="UT39" s="33"/>
      <c r="UU39" s="33"/>
      <c r="UV39" s="33"/>
      <c r="UW39" s="33"/>
      <c r="UX39" s="33"/>
      <c r="UY39" s="33"/>
      <c r="UZ39" s="33"/>
      <c r="VA39" s="33"/>
      <c r="VB39" s="33"/>
      <c r="VC39" s="33"/>
      <c r="VD39" s="33"/>
      <c r="VE39" s="33"/>
      <c r="VF39" s="33"/>
      <c r="VG39" s="33"/>
      <c r="VH39" s="33"/>
      <c r="VI39" s="33"/>
      <c r="VJ39" s="33"/>
      <c r="VK39" s="33"/>
      <c r="VL39" s="33"/>
      <c r="VM39" s="33"/>
      <c r="VN39" s="33"/>
      <c r="VO39" s="33"/>
      <c r="VP39" s="33"/>
      <c r="VQ39" s="33"/>
      <c r="VR39" s="33"/>
      <c r="VS39" s="33"/>
      <c r="VT39" s="33"/>
      <c r="VU39" s="33"/>
      <c r="VV39" s="33"/>
      <c r="VW39" s="33"/>
      <c r="VX39" s="33"/>
      <c r="VY39" s="33"/>
      <c r="VZ39" s="33"/>
      <c r="WA39" s="33"/>
      <c r="WB39" s="33"/>
      <c r="WC39" s="33"/>
      <c r="WD39" s="33"/>
      <c r="WE39" s="33"/>
      <c r="WF39" s="33"/>
      <c r="WG39" s="33"/>
      <c r="WH39" s="33"/>
      <c r="WI39" s="33"/>
      <c r="WJ39" s="33"/>
      <c r="WK39" s="33"/>
      <c r="WL39" s="33"/>
      <c r="WM39" s="33"/>
      <c r="WN39" s="33"/>
      <c r="WO39" s="33"/>
      <c r="WP39" s="33"/>
      <c r="WQ39" s="33"/>
      <c r="WR39" s="33"/>
      <c r="WS39" s="33"/>
      <c r="WT39" s="33"/>
      <c r="WU39" s="33"/>
      <c r="WV39" s="33"/>
      <c r="WW39" s="33"/>
      <c r="WX39" s="33"/>
      <c r="WY39" s="33"/>
      <c r="WZ39" s="33"/>
      <c r="XA39" s="33"/>
      <c r="XB39" s="33"/>
      <c r="XC39" s="33"/>
      <c r="XD39" s="33"/>
      <c r="XE39" s="33"/>
      <c r="XF39" s="33"/>
      <c r="XG39" s="33"/>
      <c r="XH39" s="33"/>
      <c r="XI39" s="33"/>
      <c r="XJ39" s="33"/>
      <c r="XK39" s="33"/>
      <c r="XL39" s="33"/>
      <c r="XM39" s="33"/>
      <c r="XN39" s="33"/>
      <c r="XO39" s="33"/>
      <c r="XP39" s="33"/>
      <c r="XQ39" s="33"/>
      <c r="XR39" s="33"/>
      <c r="XS39" s="33"/>
      <c r="XT39" s="33"/>
      <c r="XU39" s="33"/>
      <c r="XV39" s="33"/>
      <c r="XW39" s="33"/>
      <c r="XX39" s="33"/>
      <c r="XY39" s="33"/>
      <c r="XZ39" s="33"/>
      <c r="YA39" s="33"/>
      <c r="YB39" s="33"/>
      <c r="YC39" s="33"/>
      <c r="YD39" s="33"/>
      <c r="YE39" s="33"/>
      <c r="YF39" s="33"/>
      <c r="YG39" s="33"/>
      <c r="YH39" s="33"/>
      <c r="YI39" s="33"/>
      <c r="YJ39" s="33"/>
      <c r="YK39" s="33"/>
      <c r="YL39" s="33"/>
      <c r="YM39" s="33"/>
      <c r="YN39" s="33"/>
      <c r="YO39" s="33"/>
      <c r="YP39" s="33"/>
      <c r="YQ39" s="33"/>
      <c r="YR39" s="33"/>
      <c r="YS39" s="33"/>
      <c r="YT39" s="33"/>
      <c r="YU39" s="33"/>
      <c r="YV39" s="33"/>
      <c r="YW39" s="33"/>
      <c r="YX39" s="33"/>
      <c r="YY39" s="33"/>
      <c r="YZ39" s="33"/>
      <c r="ZA39" s="33"/>
      <c r="ZB39" s="33"/>
      <c r="ZC39" s="33"/>
      <c r="ZD39" s="33"/>
      <c r="ZE39" s="33"/>
      <c r="ZF39" s="33"/>
      <c r="ZG39" s="33"/>
      <c r="ZH39" s="33"/>
      <c r="ZI39" s="33"/>
      <c r="ZJ39" s="33"/>
      <c r="ZK39" s="33"/>
      <c r="ZL39" s="33"/>
      <c r="ZM39" s="33"/>
      <c r="ZN39" s="33"/>
      <c r="ZO39" s="33"/>
      <c r="ZP39" s="33"/>
      <c r="ZQ39" s="33"/>
      <c r="ZR39" s="33"/>
      <c r="ZS39" s="33"/>
      <c r="ZT39" s="33"/>
      <c r="ZU39" s="33"/>
      <c r="ZV39" s="33"/>
      <c r="ZW39" s="33"/>
      <c r="ZX39" s="33"/>
      <c r="ZY39" s="33"/>
      <c r="ZZ39" s="33"/>
      <c r="AAA39" s="33"/>
      <c r="AAB39" s="33"/>
      <c r="AAC39" s="33"/>
      <c r="AAD39" s="33"/>
      <c r="AAE39" s="33"/>
      <c r="AAF39" s="33"/>
      <c r="AAG39" s="33"/>
      <c r="AAH39" s="33"/>
      <c r="AAI39" s="33"/>
      <c r="AAJ39" s="33"/>
      <c r="AAK39" s="33"/>
      <c r="AAL39" s="33"/>
      <c r="AAM39" s="33"/>
      <c r="AAN39" s="33"/>
      <c r="AAO39" s="33"/>
      <c r="AAP39" s="33"/>
      <c r="AAQ39" s="33"/>
      <c r="AAR39" s="33"/>
      <c r="AAS39" s="33"/>
      <c r="AAT39" s="33"/>
      <c r="AAU39" s="33"/>
      <c r="AAV39" s="33"/>
      <c r="AAW39" s="33"/>
      <c r="AAX39" s="33"/>
      <c r="AAY39" s="33"/>
      <c r="AAZ39" s="33"/>
      <c r="ABA39" s="33"/>
      <c r="ABB39" s="33"/>
      <c r="ABC39" s="33"/>
      <c r="ABD39" s="33"/>
      <c r="ABE39" s="33"/>
      <c r="ABF39" s="33"/>
      <c r="ABG39" s="33"/>
      <c r="ABH39" s="33"/>
      <c r="ABI39" s="33"/>
      <c r="ABJ39" s="33"/>
      <c r="ABK39" s="33"/>
      <c r="ABL39" s="33"/>
      <c r="ABM39" s="33"/>
      <c r="ABN39" s="33"/>
      <c r="ABO39" s="33"/>
      <c r="ABP39" s="33"/>
      <c r="ABQ39" s="33"/>
      <c r="ABR39" s="33"/>
      <c r="ABS39" s="33"/>
      <c r="ABT39" s="33"/>
      <c r="ABU39" s="33"/>
      <c r="ABV39" s="33"/>
      <c r="ABW39" s="33"/>
      <c r="ABX39" s="33"/>
      <c r="ABY39" s="33"/>
      <c r="ABZ39" s="33"/>
      <c r="ACA39" s="33"/>
      <c r="ACB39" s="33"/>
      <c r="ACC39" s="33"/>
      <c r="ACD39" s="33"/>
      <c r="ACE39" s="33"/>
      <c r="ACF39" s="33"/>
      <c r="ACG39" s="33"/>
      <c r="ACH39" s="33"/>
      <c r="ACI39" s="33"/>
      <c r="ACJ39" s="33"/>
      <c r="ACK39" s="33"/>
      <c r="ACL39" s="33"/>
      <c r="ACM39" s="33"/>
      <c r="ACN39" s="33"/>
      <c r="ACO39" s="33"/>
      <c r="ACP39" s="33"/>
      <c r="ACQ39" s="33"/>
      <c r="ACR39" s="33"/>
      <c r="ACS39" s="33"/>
      <c r="ACT39" s="33"/>
      <c r="ACU39" s="33"/>
      <c r="ACV39" s="33"/>
      <c r="ACW39" s="33"/>
      <c r="ACX39" s="33"/>
      <c r="ACY39" s="33"/>
      <c r="ACZ39" s="33"/>
      <c r="ADA39" s="33"/>
      <c r="ADB39" s="33"/>
      <c r="ADC39" s="33"/>
      <c r="ADD39" s="33"/>
      <c r="ADE39" s="33"/>
      <c r="ADF39" s="33"/>
      <c r="ADG39" s="33"/>
      <c r="ADH39" s="33"/>
      <c r="ADI39" s="33"/>
      <c r="ADJ39" s="33"/>
      <c r="ADK39" s="33"/>
      <c r="ADL39" s="33"/>
      <c r="ADM39" s="33"/>
      <c r="ADN39" s="33"/>
      <c r="ADO39" s="33"/>
      <c r="ADP39" s="33"/>
      <c r="ADQ39" s="33"/>
      <c r="ADR39" s="33"/>
      <c r="ADS39" s="33"/>
      <c r="ADT39" s="33"/>
      <c r="ADU39" s="33"/>
      <c r="ADV39" s="33"/>
      <c r="ADW39" s="33"/>
      <c r="ADX39" s="33"/>
      <c r="ADY39" s="33"/>
      <c r="ADZ39" s="33"/>
      <c r="AEA39" s="33"/>
      <c r="AEB39" s="33"/>
      <c r="AEC39" s="33"/>
      <c r="AED39" s="33"/>
      <c r="AEE39" s="33"/>
      <c r="AEF39" s="33"/>
      <c r="AEG39" s="33"/>
      <c r="AEH39" s="33"/>
      <c r="AEI39" s="33"/>
      <c r="AEJ39" s="33"/>
      <c r="AEK39" s="33"/>
      <c r="AEL39" s="33"/>
      <c r="AEM39" s="33"/>
      <c r="AEN39" s="33"/>
      <c r="AEO39" s="33"/>
      <c r="AEP39" s="33"/>
      <c r="AEQ39" s="33"/>
      <c r="AER39" s="33"/>
      <c r="AES39" s="33"/>
      <c r="AET39" s="33"/>
      <c r="AEU39" s="33"/>
      <c r="AEV39" s="33"/>
      <c r="AEW39" s="33"/>
      <c r="AEX39" s="33"/>
      <c r="AEY39" s="33"/>
      <c r="AEZ39" s="33"/>
      <c r="AFA39" s="33"/>
      <c r="AFB39" s="33"/>
      <c r="AFC39" s="33"/>
      <c r="AFD39" s="33"/>
      <c r="AFE39" s="33"/>
      <c r="AFF39" s="33"/>
      <c r="AFG39" s="33"/>
      <c r="AFH39" s="33"/>
      <c r="AFI39" s="33"/>
      <c r="AFJ39" s="33"/>
      <c r="AFK39" s="33"/>
      <c r="AFL39" s="33"/>
      <c r="AFM39" s="33"/>
      <c r="AFN39" s="33"/>
      <c r="AFO39" s="33"/>
      <c r="AFP39" s="33"/>
      <c r="AFQ39" s="33"/>
      <c r="AFR39" s="33"/>
      <c r="AFS39" s="33"/>
      <c r="AFT39" s="33"/>
      <c r="AFU39" s="33"/>
      <c r="AFV39" s="33"/>
      <c r="AFW39" s="33"/>
      <c r="AFX39" s="33"/>
      <c r="AFY39" s="33"/>
      <c r="AFZ39" s="33"/>
      <c r="AGA39" s="33"/>
      <c r="AGB39" s="33"/>
      <c r="AGC39" s="33"/>
      <c r="AGD39" s="33"/>
      <c r="AGE39" s="33"/>
      <c r="AGF39" s="33"/>
      <c r="AGG39" s="33"/>
      <c r="AGH39" s="33"/>
      <c r="AGI39" s="33"/>
      <c r="AGJ39" s="33"/>
      <c r="AGK39" s="33"/>
      <c r="AGL39" s="33"/>
      <c r="AGM39" s="33"/>
      <c r="AGN39" s="33"/>
      <c r="AGO39" s="33"/>
      <c r="AGP39" s="33"/>
      <c r="AGQ39" s="33"/>
      <c r="AGR39" s="33"/>
      <c r="AGS39" s="33"/>
      <c r="AGT39" s="33"/>
      <c r="AGU39" s="33"/>
      <c r="AGV39" s="33"/>
      <c r="AGW39" s="33"/>
      <c r="AGX39" s="33"/>
      <c r="AGY39" s="33"/>
      <c r="AGZ39" s="33"/>
      <c r="AHA39" s="33"/>
      <c r="AHB39" s="33"/>
      <c r="AHC39" s="33"/>
      <c r="AHD39" s="33"/>
      <c r="AHE39" s="33"/>
      <c r="AHF39" s="33"/>
      <c r="AHG39" s="33"/>
      <c r="AHH39" s="33"/>
      <c r="AHI39" s="33"/>
      <c r="AHJ39" s="33"/>
      <c r="AHK39" s="33"/>
      <c r="AHL39" s="33"/>
      <c r="AHM39" s="33"/>
      <c r="AHN39" s="33"/>
      <c r="AHO39" s="33"/>
      <c r="AHP39" s="33"/>
      <c r="AHQ39" s="33"/>
      <c r="AHR39" s="33"/>
      <c r="AHS39" s="33"/>
      <c r="AHT39" s="33"/>
      <c r="AHU39" s="33"/>
      <c r="AHV39" s="33"/>
      <c r="AHW39" s="33"/>
      <c r="AHX39" s="33"/>
      <c r="AHY39" s="33"/>
      <c r="AHZ39" s="33"/>
      <c r="AIA39" s="33"/>
      <c r="AIB39" s="33"/>
      <c r="AIC39" s="33"/>
      <c r="AID39" s="33"/>
      <c r="AIE39" s="33"/>
      <c r="AIF39" s="33"/>
      <c r="AIG39" s="33"/>
      <c r="AIH39" s="33"/>
      <c r="AII39" s="33"/>
      <c r="AIJ39" s="33"/>
      <c r="AIK39" s="33"/>
      <c r="AIL39" s="33"/>
      <c r="AIM39" s="33"/>
      <c r="AIN39" s="33"/>
      <c r="AIO39" s="33"/>
      <c r="AIP39" s="33"/>
      <c r="AIQ39" s="33"/>
      <c r="AIR39" s="33"/>
      <c r="AIS39" s="33"/>
      <c r="AIT39" s="33"/>
      <c r="AIU39" s="33"/>
      <c r="AIV39" s="33"/>
      <c r="AIW39" s="33"/>
      <c r="AIX39" s="33"/>
      <c r="AIY39" s="33"/>
      <c r="AIZ39" s="33"/>
      <c r="AJA39" s="33"/>
      <c r="AJB39" s="33"/>
      <c r="AJC39" s="33"/>
      <c r="AJD39" s="33"/>
      <c r="AJE39" s="33"/>
      <c r="AJF39" s="33"/>
      <c r="AJG39" s="33"/>
      <c r="AJH39" s="33"/>
      <c r="AJI39" s="33"/>
      <c r="AJJ39" s="33"/>
      <c r="AJK39" s="33"/>
      <c r="AJL39" s="33"/>
      <c r="AJM39" s="33"/>
      <c r="AJN39" s="33"/>
      <c r="AJO39" s="33"/>
      <c r="AJP39" s="33"/>
      <c r="AJQ39" s="33"/>
      <c r="AJR39" s="33"/>
      <c r="AJS39" s="33"/>
      <c r="AJT39" s="33"/>
      <c r="AJU39" s="33"/>
      <c r="AJV39" s="33"/>
      <c r="AJW39" s="33"/>
      <c r="AJX39" s="33"/>
      <c r="AJY39" s="33"/>
      <c r="AJZ39" s="33"/>
      <c r="AKA39" s="33"/>
      <c r="AKB39" s="33"/>
      <c r="AKC39" s="33"/>
      <c r="AKD39" s="33"/>
      <c r="AKE39" s="33"/>
      <c r="AKF39" s="33"/>
      <c r="AKG39" s="33"/>
      <c r="AKH39" s="33"/>
      <c r="AKI39" s="33"/>
      <c r="AKJ39" s="33"/>
      <c r="AKK39" s="33"/>
      <c r="AKL39" s="33"/>
      <c r="AKM39" s="33"/>
      <c r="AKN39" s="33"/>
      <c r="AKO39" s="33"/>
      <c r="AKP39" s="33"/>
      <c r="AKQ39" s="33"/>
      <c r="AKR39" s="33"/>
      <c r="AKS39" s="33"/>
      <c r="AKT39" s="33"/>
      <c r="AKU39" s="33"/>
      <c r="AKV39" s="33"/>
      <c r="AKW39" s="33"/>
      <c r="AKX39" s="33"/>
      <c r="AKY39" s="33"/>
      <c r="AKZ39" s="33"/>
      <c r="ALA39" s="33"/>
      <c r="ALB39" s="33"/>
      <c r="ALC39" s="33"/>
      <c r="ALD39" s="33"/>
      <c r="ALE39" s="33"/>
      <c r="ALF39" s="33"/>
      <c r="ALG39" s="33"/>
      <c r="ALH39" s="33"/>
      <c r="ALI39" s="33"/>
    </row>
    <row r="40" spans="1:997" s="10" customFormat="1" ht="20.25" customHeight="1" x14ac:dyDescent="0.3">
      <c r="A40" s="47"/>
      <c r="B40" s="43" t="s">
        <v>18</v>
      </c>
      <c r="C40" s="32"/>
      <c r="D40" s="32"/>
      <c r="E40" s="28">
        <v>22248</v>
      </c>
      <c r="F40" s="29">
        <v>11059</v>
      </c>
      <c r="G40" s="30">
        <v>11189</v>
      </c>
      <c r="H40" s="28">
        <f t="shared" si="3"/>
        <v>22327</v>
      </c>
      <c r="I40" s="29">
        <v>11077</v>
      </c>
      <c r="J40" s="30">
        <v>11250</v>
      </c>
      <c r="K40" s="28">
        <f t="shared" si="4"/>
        <v>22331</v>
      </c>
      <c r="L40" s="29">
        <v>11090</v>
      </c>
      <c r="M40" s="30">
        <v>11241</v>
      </c>
      <c r="N40" s="47"/>
      <c r="O40" s="48" t="s">
        <v>19</v>
      </c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  <c r="IQ40" s="33"/>
      <c r="IR40" s="33"/>
      <c r="IS40" s="33"/>
      <c r="IT40" s="33"/>
      <c r="IU40" s="33"/>
      <c r="IV40" s="33"/>
      <c r="IW40" s="33"/>
      <c r="IX40" s="33"/>
      <c r="IY40" s="33"/>
      <c r="IZ40" s="33"/>
      <c r="JA40" s="33"/>
      <c r="JB40" s="33"/>
      <c r="JC40" s="33"/>
      <c r="JD40" s="33"/>
      <c r="JE40" s="33"/>
      <c r="JF40" s="33"/>
      <c r="JG40" s="33"/>
      <c r="JH40" s="33"/>
      <c r="JI40" s="33"/>
      <c r="JJ40" s="33"/>
      <c r="JK40" s="33"/>
      <c r="JL40" s="33"/>
      <c r="JM40" s="33"/>
      <c r="JN40" s="33"/>
      <c r="JO40" s="33"/>
      <c r="JP40" s="33"/>
      <c r="JQ40" s="33"/>
      <c r="JR40" s="33"/>
      <c r="JS40" s="33"/>
      <c r="JT40" s="33"/>
      <c r="JU40" s="33"/>
      <c r="JV40" s="33"/>
      <c r="JW40" s="33"/>
      <c r="JX40" s="33"/>
      <c r="JY40" s="33"/>
      <c r="JZ40" s="33"/>
      <c r="KA40" s="33"/>
      <c r="KB40" s="33"/>
      <c r="KC40" s="33"/>
      <c r="KD40" s="33"/>
      <c r="KE40" s="33"/>
      <c r="KF40" s="33"/>
      <c r="KG40" s="33"/>
      <c r="KH40" s="33"/>
      <c r="KI40" s="33"/>
      <c r="KJ40" s="33"/>
      <c r="KK40" s="33"/>
      <c r="KL40" s="33"/>
      <c r="KM40" s="33"/>
      <c r="KN40" s="33"/>
      <c r="KO40" s="33"/>
      <c r="KP40" s="33"/>
      <c r="KQ40" s="33"/>
      <c r="KR40" s="33"/>
      <c r="KS40" s="33"/>
      <c r="KT40" s="33"/>
      <c r="KU40" s="33"/>
      <c r="KV40" s="33"/>
      <c r="KW40" s="33"/>
      <c r="KX40" s="33"/>
      <c r="KY40" s="33"/>
      <c r="KZ40" s="33"/>
      <c r="LA40" s="33"/>
      <c r="LB40" s="33"/>
      <c r="LC40" s="33"/>
      <c r="LD40" s="33"/>
      <c r="LE40" s="33"/>
      <c r="LF40" s="33"/>
      <c r="LG40" s="33"/>
      <c r="LH40" s="33"/>
      <c r="LI40" s="33"/>
      <c r="LJ40" s="33"/>
      <c r="LK40" s="33"/>
      <c r="LL40" s="33"/>
      <c r="LM40" s="33"/>
      <c r="LN40" s="33"/>
      <c r="LO40" s="33"/>
      <c r="LP40" s="33"/>
      <c r="LQ40" s="33"/>
      <c r="LR40" s="33"/>
      <c r="LS40" s="33"/>
      <c r="LT40" s="33"/>
      <c r="LU40" s="33"/>
      <c r="LV40" s="33"/>
      <c r="LW40" s="33"/>
      <c r="LX40" s="33"/>
      <c r="LY40" s="33"/>
      <c r="LZ40" s="33"/>
      <c r="MA40" s="33"/>
      <c r="MB40" s="33"/>
      <c r="MC40" s="33"/>
      <c r="MD40" s="33"/>
      <c r="ME40" s="33"/>
      <c r="MF40" s="33"/>
      <c r="MG40" s="33"/>
      <c r="MH40" s="33"/>
      <c r="MI40" s="33"/>
      <c r="MJ40" s="33"/>
      <c r="MK40" s="33"/>
      <c r="ML40" s="33"/>
      <c r="MM40" s="33"/>
      <c r="MN40" s="33"/>
      <c r="MO40" s="33"/>
      <c r="MP40" s="33"/>
      <c r="MQ40" s="33"/>
      <c r="MR40" s="33"/>
      <c r="MS40" s="33"/>
      <c r="MT40" s="33"/>
      <c r="MU40" s="33"/>
      <c r="MV40" s="33"/>
      <c r="MW40" s="33"/>
      <c r="MX40" s="33"/>
      <c r="MY40" s="33"/>
      <c r="MZ40" s="33"/>
      <c r="NA40" s="33"/>
      <c r="NB40" s="33"/>
      <c r="NC40" s="33"/>
      <c r="ND40" s="33"/>
      <c r="NE40" s="33"/>
      <c r="NF40" s="33"/>
      <c r="NG40" s="33"/>
      <c r="NH40" s="33"/>
      <c r="NI40" s="33"/>
      <c r="NJ40" s="33"/>
      <c r="NK40" s="33"/>
      <c r="NL40" s="33"/>
      <c r="NM40" s="33"/>
      <c r="NN40" s="33"/>
      <c r="NO40" s="33"/>
      <c r="NP40" s="33"/>
      <c r="NQ40" s="33"/>
      <c r="NR40" s="33"/>
      <c r="NS40" s="33"/>
      <c r="NT40" s="33"/>
      <c r="NU40" s="33"/>
      <c r="NV40" s="33"/>
      <c r="NW40" s="33"/>
      <c r="NX40" s="33"/>
      <c r="NY40" s="33"/>
      <c r="NZ40" s="33"/>
      <c r="OA40" s="33"/>
      <c r="OB40" s="33"/>
      <c r="OC40" s="33"/>
      <c r="OD40" s="33"/>
      <c r="OE40" s="33"/>
      <c r="OF40" s="33"/>
      <c r="OG40" s="33"/>
      <c r="OH40" s="33"/>
      <c r="OI40" s="33"/>
      <c r="OJ40" s="33"/>
      <c r="OK40" s="33"/>
      <c r="OL40" s="33"/>
      <c r="OM40" s="33"/>
      <c r="ON40" s="33"/>
      <c r="OO40" s="33"/>
      <c r="OP40" s="33"/>
      <c r="OQ40" s="33"/>
      <c r="OR40" s="33"/>
      <c r="OS40" s="33"/>
      <c r="OT40" s="33"/>
      <c r="OU40" s="33"/>
      <c r="OV40" s="33"/>
      <c r="OW40" s="33"/>
      <c r="OX40" s="33"/>
      <c r="OY40" s="33"/>
      <c r="OZ40" s="33"/>
      <c r="PA40" s="33"/>
      <c r="PB40" s="33"/>
      <c r="PC40" s="33"/>
      <c r="PD40" s="33"/>
      <c r="PE40" s="33"/>
      <c r="PF40" s="33"/>
      <c r="PG40" s="33"/>
      <c r="PH40" s="33"/>
      <c r="PI40" s="33"/>
      <c r="PJ40" s="33"/>
      <c r="PK40" s="33"/>
      <c r="PL40" s="33"/>
      <c r="PM40" s="33"/>
      <c r="PN40" s="33"/>
      <c r="PO40" s="33"/>
      <c r="PP40" s="33"/>
      <c r="PQ40" s="33"/>
      <c r="PR40" s="33"/>
      <c r="PS40" s="33"/>
      <c r="PT40" s="33"/>
      <c r="PU40" s="33"/>
      <c r="PV40" s="33"/>
      <c r="PW40" s="33"/>
      <c r="PX40" s="33"/>
      <c r="PY40" s="33"/>
      <c r="PZ40" s="33"/>
      <c r="QA40" s="33"/>
      <c r="QB40" s="33"/>
      <c r="QC40" s="33"/>
      <c r="QD40" s="33"/>
      <c r="QE40" s="33"/>
      <c r="QF40" s="33"/>
      <c r="QG40" s="33"/>
      <c r="QH40" s="33"/>
      <c r="QI40" s="33"/>
      <c r="QJ40" s="33"/>
      <c r="QK40" s="33"/>
      <c r="QL40" s="33"/>
      <c r="QM40" s="33"/>
      <c r="QN40" s="33"/>
      <c r="QO40" s="33"/>
      <c r="QP40" s="33"/>
      <c r="QQ40" s="33"/>
      <c r="QR40" s="33"/>
      <c r="QS40" s="33"/>
      <c r="QT40" s="33"/>
      <c r="QU40" s="33"/>
      <c r="QV40" s="33"/>
      <c r="QW40" s="33"/>
      <c r="QX40" s="33"/>
      <c r="QY40" s="33"/>
      <c r="QZ40" s="33"/>
      <c r="RA40" s="33"/>
      <c r="RB40" s="33"/>
      <c r="RC40" s="33"/>
      <c r="RD40" s="33"/>
      <c r="RE40" s="33"/>
      <c r="RF40" s="33"/>
      <c r="RG40" s="33"/>
      <c r="RH40" s="33"/>
      <c r="RI40" s="33"/>
      <c r="RJ40" s="33"/>
      <c r="RK40" s="33"/>
      <c r="RL40" s="33"/>
      <c r="RM40" s="33"/>
      <c r="RN40" s="33"/>
      <c r="RO40" s="33"/>
      <c r="RP40" s="33"/>
      <c r="RQ40" s="33"/>
      <c r="RR40" s="33"/>
      <c r="RS40" s="33"/>
      <c r="RT40" s="33"/>
      <c r="RU40" s="33"/>
      <c r="RV40" s="33"/>
      <c r="RW40" s="33"/>
      <c r="RX40" s="33"/>
      <c r="RY40" s="33"/>
      <c r="RZ40" s="33"/>
      <c r="SA40" s="33"/>
      <c r="SB40" s="33"/>
      <c r="SC40" s="33"/>
      <c r="SD40" s="33"/>
      <c r="SE40" s="33"/>
      <c r="SF40" s="33"/>
      <c r="SG40" s="33"/>
      <c r="SH40" s="33"/>
      <c r="SI40" s="33"/>
      <c r="SJ40" s="33"/>
      <c r="SK40" s="33"/>
      <c r="SL40" s="33"/>
      <c r="SM40" s="33"/>
      <c r="SN40" s="33"/>
      <c r="SO40" s="33"/>
      <c r="SP40" s="33"/>
      <c r="SQ40" s="33"/>
      <c r="SR40" s="33"/>
      <c r="SS40" s="33"/>
      <c r="ST40" s="33"/>
      <c r="SU40" s="33"/>
      <c r="SV40" s="33"/>
      <c r="SW40" s="33"/>
      <c r="SX40" s="33"/>
      <c r="SY40" s="33"/>
      <c r="SZ40" s="33"/>
      <c r="TA40" s="33"/>
      <c r="TB40" s="33"/>
      <c r="TC40" s="33"/>
      <c r="TD40" s="33"/>
      <c r="TE40" s="33"/>
      <c r="TF40" s="33"/>
      <c r="TG40" s="33"/>
      <c r="TH40" s="33"/>
      <c r="TI40" s="33"/>
      <c r="TJ40" s="33"/>
      <c r="TK40" s="33"/>
      <c r="TL40" s="33"/>
      <c r="TM40" s="33"/>
      <c r="TN40" s="33"/>
      <c r="TO40" s="33"/>
      <c r="TP40" s="33"/>
      <c r="TQ40" s="33"/>
      <c r="TR40" s="33"/>
      <c r="TS40" s="33"/>
      <c r="TT40" s="33"/>
      <c r="TU40" s="33"/>
      <c r="TV40" s="33"/>
      <c r="TW40" s="33"/>
      <c r="TX40" s="33"/>
      <c r="TY40" s="33"/>
      <c r="TZ40" s="33"/>
      <c r="UA40" s="33"/>
      <c r="UB40" s="33"/>
      <c r="UC40" s="33"/>
      <c r="UD40" s="33"/>
      <c r="UE40" s="33"/>
      <c r="UF40" s="33"/>
      <c r="UG40" s="33"/>
      <c r="UH40" s="33"/>
      <c r="UI40" s="33"/>
      <c r="UJ40" s="33"/>
      <c r="UK40" s="33"/>
      <c r="UL40" s="33"/>
      <c r="UM40" s="33"/>
      <c r="UN40" s="33"/>
      <c r="UO40" s="33"/>
      <c r="UP40" s="33"/>
      <c r="UQ40" s="33"/>
      <c r="UR40" s="33"/>
      <c r="US40" s="33"/>
      <c r="UT40" s="33"/>
      <c r="UU40" s="33"/>
      <c r="UV40" s="33"/>
      <c r="UW40" s="33"/>
      <c r="UX40" s="33"/>
      <c r="UY40" s="33"/>
      <c r="UZ40" s="33"/>
      <c r="VA40" s="33"/>
      <c r="VB40" s="33"/>
      <c r="VC40" s="33"/>
      <c r="VD40" s="33"/>
      <c r="VE40" s="33"/>
      <c r="VF40" s="33"/>
      <c r="VG40" s="33"/>
      <c r="VH40" s="33"/>
      <c r="VI40" s="33"/>
      <c r="VJ40" s="33"/>
      <c r="VK40" s="33"/>
      <c r="VL40" s="33"/>
      <c r="VM40" s="33"/>
      <c r="VN40" s="33"/>
      <c r="VO40" s="33"/>
      <c r="VP40" s="33"/>
      <c r="VQ40" s="33"/>
      <c r="VR40" s="33"/>
      <c r="VS40" s="33"/>
      <c r="VT40" s="33"/>
      <c r="VU40" s="33"/>
      <c r="VV40" s="33"/>
      <c r="VW40" s="33"/>
      <c r="VX40" s="33"/>
      <c r="VY40" s="33"/>
      <c r="VZ40" s="33"/>
      <c r="WA40" s="33"/>
      <c r="WB40" s="33"/>
      <c r="WC40" s="33"/>
      <c r="WD40" s="33"/>
      <c r="WE40" s="33"/>
      <c r="WF40" s="33"/>
      <c r="WG40" s="33"/>
      <c r="WH40" s="33"/>
      <c r="WI40" s="33"/>
      <c r="WJ40" s="33"/>
      <c r="WK40" s="33"/>
      <c r="WL40" s="33"/>
      <c r="WM40" s="33"/>
      <c r="WN40" s="33"/>
      <c r="WO40" s="33"/>
      <c r="WP40" s="33"/>
      <c r="WQ40" s="33"/>
      <c r="WR40" s="33"/>
      <c r="WS40" s="33"/>
      <c r="WT40" s="33"/>
      <c r="WU40" s="33"/>
      <c r="WV40" s="33"/>
      <c r="WW40" s="33"/>
      <c r="WX40" s="33"/>
      <c r="WY40" s="33"/>
      <c r="WZ40" s="33"/>
      <c r="XA40" s="33"/>
      <c r="XB40" s="33"/>
      <c r="XC40" s="33"/>
      <c r="XD40" s="33"/>
      <c r="XE40" s="33"/>
      <c r="XF40" s="33"/>
      <c r="XG40" s="33"/>
      <c r="XH40" s="33"/>
      <c r="XI40" s="33"/>
      <c r="XJ40" s="33"/>
      <c r="XK40" s="33"/>
      <c r="XL40" s="33"/>
      <c r="XM40" s="33"/>
      <c r="XN40" s="33"/>
      <c r="XO40" s="33"/>
      <c r="XP40" s="33"/>
      <c r="XQ40" s="33"/>
      <c r="XR40" s="33"/>
      <c r="XS40" s="33"/>
      <c r="XT40" s="33"/>
      <c r="XU40" s="33"/>
      <c r="XV40" s="33"/>
      <c r="XW40" s="33"/>
      <c r="XX40" s="33"/>
      <c r="XY40" s="33"/>
      <c r="XZ40" s="33"/>
      <c r="YA40" s="33"/>
      <c r="YB40" s="33"/>
      <c r="YC40" s="33"/>
      <c r="YD40" s="33"/>
      <c r="YE40" s="33"/>
      <c r="YF40" s="33"/>
      <c r="YG40" s="33"/>
      <c r="YH40" s="33"/>
      <c r="YI40" s="33"/>
      <c r="YJ40" s="33"/>
      <c r="YK40" s="33"/>
      <c r="YL40" s="33"/>
      <c r="YM40" s="33"/>
      <c r="YN40" s="33"/>
      <c r="YO40" s="33"/>
      <c r="YP40" s="33"/>
      <c r="YQ40" s="33"/>
      <c r="YR40" s="33"/>
      <c r="YS40" s="33"/>
      <c r="YT40" s="33"/>
      <c r="YU40" s="33"/>
      <c r="YV40" s="33"/>
      <c r="YW40" s="33"/>
      <c r="YX40" s="33"/>
      <c r="YY40" s="33"/>
      <c r="YZ40" s="33"/>
      <c r="ZA40" s="33"/>
      <c r="ZB40" s="33"/>
      <c r="ZC40" s="33"/>
      <c r="ZD40" s="33"/>
      <c r="ZE40" s="33"/>
      <c r="ZF40" s="33"/>
      <c r="ZG40" s="33"/>
      <c r="ZH40" s="33"/>
      <c r="ZI40" s="33"/>
      <c r="ZJ40" s="33"/>
      <c r="ZK40" s="33"/>
      <c r="ZL40" s="33"/>
      <c r="ZM40" s="33"/>
      <c r="ZN40" s="33"/>
      <c r="ZO40" s="33"/>
      <c r="ZP40" s="33"/>
      <c r="ZQ40" s="33"/>
      <c r="ZR40" s="33"/>
      <c r="ZS40" s="33"/>
      <c r="ZT40" s="33"/>
      <c r="ZU40" s="33"/>
      <c r="ZV40" s="33"/>
      <c r="ZW40" s="33"/>
      <c r="ZX40" s="33"/>
      <c r="ZY40" s="33"/>
      <c r="ZZ40" s="33"/>
      <c r="AAA40" s="33"/>
      <c r="AAB40" s="33"/>
      <c r="AAC40" s="33"/>
      <c r="AAD40" s="33"/>
      <c r="AAE40" s="33"/>
      <c r="AAF40" s="33"/>
      <c r="AAG40" s="33"/>
      <c r="AAH40" s="33"/>
      <c r="AAI40" s="33"/>
      <c r="AAJ40" s="33"/>
      <c r="AAK40" s="33"/>
      <c r="AAL40" s="33"/>
      <c r="AAM40" s="33"/>
      <c r="AAN40" s="33"/>
      <c r="AAO40" s="33"/>
      <c r="AAP40" s="33"/>
      <c r="AAQ40" s="33"/>
      <c r="AAR40" s="33"/>
      <c r="AAS40" s="33"/>
      <c r="AAT40" s="33"/>
      <c r="AAU40" s="33"/>
      <c r="AAV40" s="33"/>
      <c r="AAW40" s="33"/>
      <c r="AAX40" s="33"/>
      <c r="AAY40" s="33"/>
      <c r="AAZ40" s="33"/>
      <c r="ABA40" s="33"/>
      <c r="ABB40" s="33"/>
      <c r="ABC40" s="33"/>
      <c r="ABD40" s="33"/>
      <c r="ABE40" s="33"/>
      <c r="ABF40" s="33"/>
      <c r="ABG40" s="33"/>
      <c r="ABH40" s="33"/>
      <c r="ABI40" s="33"/>
      <c r="ABJ40" s="33"/>
      <c r="ABK40" s="33"/>
      <c r="ABL40" s="33"/>
      <c r="ABM40" s="33"/>
      <c r="ABN40" s="33"/>
      <c r="ABO40" s="33"/>
      <c r="ABP40" s="33"/>
      <c r="ABQ40" s="33"/>
      <c r="ABR40" s="33"/>
      <c r="ABS40" s="33"/>
      <c r="ABT40" s="33"/>
      <c r="ABU40" s="33"/>
      <c r="ABV40" s="33"/>
      <c r="ABW40" s="33"/>
      <c r="ABX40" s="33"/>
      <c r="ABY40" s="33"/>
      <c r="ABZ40" s="33"/>
      <c r="ACA40" s="33"/>
      <c r="ACB40" s="33"/>
      <c r="ACC40" s="33"/>
      <c r="ACD40" s="33"/>
      <c r="ACE40" s="33"/>
      <c r="ACF40" s="33"/>
      <c r="ACG40" s="33"/>
      <c r="ACH40" s="33"/>
      <c r="ACI40" s="33"/>
      <c r="ACJ40" s="33"/>
      <c r="ACK40" s="33"/>
      <c r="ACL40" s="33"/>
      <c r="ACM40" s="33"/>
      <c r="ACN40" s="33"/>
      <c r="ACO40" s="33"/>
      <c r="ACP40" s="33"/>
      <c r="ACQ40" s="33"/>
      <c r="ACR40" s="33"/>
      <c r="ACS40" s="33"/>
      <c r="ACT40" s="33"/>
      <c r="ACU40" s="33"/>
      <c r="ACV40" s="33"/>
      <c r="ACW40" s="33"/>
      <c r="ACX40" s="33"/>
      <c r="ACY40" s="33"/>
      <c r="ACZ40" s="33"/>
      <c r="ADA40" s="33"/>
      <c r="ADB40" s="33"/>
      <c r="ADC40" s="33"/>
      <c r="ADD40" s="33"/>
      <c r="ADE40" s="33"/>
      <c r="ADF40" s="33"/>
      <c r="ADG40" s="33"/>
      <c r="ADH40" s="33"/>
      <c r="ADI40" s="33"/>
      <c r="ADJ40" s="33"/>
      <c r="ADK40" s="33"/>
      <c r="ADL40" s="33"/>
      <c r="ADM40" s="33"/>
      <c r="ADN40" s="33"/>
      <c r="ADO40" s="33"/>
      <c r="ADP40" s="33"/>
      <c r="ADQ40" s="33"/>
      <c r="ADR40" s="33"/>
      <c r="ADS40" s="33"/>
      <c r="ADT40" s="33"/>
      <c r="ADU40" s="33"/>
      <c r="ADV40" s="33"/>
      <c r="ADW40" s="33"/>
      <c r="ADX40" s="33"/>
      <c r="ADY40" s="33"/>
      <c r="ADZ40" s="33"/>
      <c r="AEA40" s="33"/>
      <c r="AEB40" s="33"/>
      <c r="AEC40" s="33"/>
      <c r="AED40" s="33"/>
      <c r="AEE40" s="33"/>
      <c r="AEF40" s="33"/>
      <c r="AEG40" s="33"/>
      <c r="AEH40" s="33"/>
      <c r="AEI40" s="33"/>
      <c r="AEJ40" s="33"/>
      <c r="AEK40" s="33"/>
      <c r="AEL40" s="33"/>
      <c r="AEM40" s="33"/>
      <c r="AEN40" s="33"/>
      <c r="AEO40" s="33"/>
      <c r="AEP40" s="33"/>
      <c r="AEQ40" s="33"/>
      <c r="AER40" s="33"/>
      <c r="AES40" s="33"/>
      <c r="AET40" s="33"/>
      <c r="AEU40" s="33"/>
      <c r="AEV40" s="33"/>
      <c r="AEW40" s="33"/>
      <c r="AEX40" s="33"/>
      <c r="AEY40" s="33"/>
      <c r="AEZ40" s="33"/>
      <c r="AFA40" s="33"/>
      <c r="AFB40" s="33"/>
      <c r="AFC40" s="33"/>
      <c r="AFD40" s="33"/>
      <c r="AFE40" s="33"/>
      <c r="AFF40" s="33"/>
      <c r="AFG40" s="33"/>
      <c r="AFH40" s="33"/>
      <c r="AFI40" s="33"/>
      <c r="AFJ40" s="33"/>
      <c r="AFK40" s="33"/>
      <c r="AFL40" s="33"/>
      <c r="AFM40" s="33"/>
      <c r="AFN40" s="33"/>
      <c r="AFO40" s="33"/>
      <c r="AFP40" s="33"/>
      <c r="AFQ40" s="33"/>
      <c r="AFR40" s="33"/>
      <c r="AFS40" s="33"/>
      <c r="AFT40" s="33"/>
      <c r="AFU40" s="33"/>
      <c r="AFV40" s="33"/>
      <c r="AFW40" s="33"/>
      <c r="AFX40" s="33"/>
      <c r="AFY40" s="33"/>
      <c r="AFZ40" s="33"/>
      <c r="AGA40" s="33"/>
      <c r="AGB40" s="33"/>
      <c r="AGC40" s="33"/>
      <c r="AGD40" s="33"/>
      <c r="AGE40" s="33"/>
      <c r="AGF40" s="33"/>
      <c r="AGG40" s="33"/>
      <c r="AGH40" s="33"/>
      <c r="AGI40" s="33"/>
      <c r="AGJ40" s="33"/>
      <c r="AGK40" s="33"/>
      <c r="AGL40" s="33"/>
      <c r="AGM40" s="33"/>
      <c r="AGN40" s="33"/>
      <c r="AGO40" s="33"/>
      <c r="AGP40" s="33"/>
      <c r="AGQ40" s="33"/>
      <c r="AGR40" s="33"/>
      <c r="AGS40" s="33"/>
      <c r="AGT40" s="33"/>
      <c r="AGU40" s="33"/>
      <c r="AGV40" s="33"/>
      <c r="AGW40" s="33"/>
      <c r="AGX40" s="33"/>
      <c r="AGY40" s="33"/>
      <c r="AGZ40" s="33"/>
      <c r="AHA40" s="33"/>
      <c r="AHB40" s="33"/>
      <c r="AHC40" s="33"/>
      <c r="AHD40" s="33"/>
      <c r="AHE40" s="33"/>
      <c r="AHF40" s="33"/>
      <c r="AHG40" s="33"/>
      <c r="AHH40" s="33"/>
      <c r="AHI40" s="33"/>
      <c r="AHJ40" s="33"/>
      <c r="AHK40" s="33"/>
      <c r="AHL40" s="33"/>
      <c r="AHM40" s="33"/>
      <c r="AHN40" s="33"/>
      <c r="AHO40" s="33"/>
      <c r="AHP40" s="33"/>
      <c r="AHQ40" s="33"/>
      <c r="AHR40" s="33"/>
      <c r="AHS40" s="33"/>
      <c r="AHT40" s="33"/>
      <c r="AHU40" s="33"/>
      <c r="AHV40" s="33"/>
      <c r="AHW40" s="33"/>
      <c r="AHX40" s="33"/>
      <c r="AHY40" s="33"/>
      <c r="AHZ40" s="33"/>
      <c r="AIA40" s="33"/>
      <c r="AIB40" s="33"/>
      <c r="AIC40" s="33"/>
      <c r="AID40" s="33"/>
      <c r="AIE40" s="33"/>
      <c r="AIF40" s="33"/>
      <c r="AIG40" s="33"/>
      <c r="AIH40" s="33"/>
      <c r="AII40" s="33"/>
      <c r="AIJ40" s="33"/>
      <c r="AIK40" s="33"/>
      <c r="AIL40" s="33"/>
      <c r="AIM40" s="33"/>
      <c r="AIN40" s="33"/>
      <c r="AIO40" s="33"/>
      <c r="AIP40" s="33"/>
      <c r="AIQ40" s="33"/>
      <c r="AIR40" s="33"/>
      <c r="AIS40" s="33"/>
      <c r="AIT40" s="33"/>
      <c r="AIU40" s="33"/>
      <c r="AIV40" s="33"/>
      <c r="AIW40" s="33"/>
      <c r="AIX40" s="33"/>
      <c r="AIY40" s="33"/>
      <c r="AIZ40" s="33"/>
      <c r="AJA40" s="33"/>
      <c r="AJB40" s="33"/>
      <c r="AJC40" s="33"/>
      <c r="AJD40" s="33"/>
      <c r="AJE40" s="33"/>
      <c r="AJF40" s="33"/>
      <c r="AJG40" s="33"/>
      <c r="AJH40" s="33"/>
      <c r="AJI40" s="33"/>
      <c r="AJJ40" s="33"/>
      <c r="AJK40" s="33"/>
      <c r="AJL40" s="33"/>
      <c r="AJM40" s="33"/>
      <c r="AJN40" s="33"/>
      <c r="AJO40" s="33"/>
      <c r="AJP40" s="33"/>
      <c r="AJQ40" s="33"/>
      <c r="AJR40" s="33"/>
      <c r="AJS40" s="33"/>
      <c r="AJT40" s="33"/>
      <c r="AJU40" s="33"/>
      <c r="AJV40" s="33"/>
      <c r="AJW40" s="33"/>
      <c r="AJX40" s="33"/>
      <c r="AJY40" s="33"/>
      <c r="AJZ40" s="33"/>
      <c r="AKA40" s="33"/>
      <c r="AKB40" s="33"/>
      <c r="AKC40" s="33"/>
      <c r="AKD40" s="33"/>
      <c r="AKE40" s="33"/>
      <c r="AKF40" s="33"/>
      <c r="AKG40" s="33"/>
      <c r="AKH40" s="33"/>
      <c r="AKI40" s="33"/>
      <c r="AKJ40" s="33"/>
      <c r="AKK40" s="33"/>
      <c r="AKL40" s="33"/>
      <c r="AKM40" s="33"/>
      <c r="AKN40" s="33"/>
      <c r="AKO40" s="33"/>
      <c r="AKP40" s="33"/>
      <c r="AKQ40" s="33"/>
      <c r="AKR40" s="33"/>
      <c r="AKS40" s="33"/>
      <c r="AKT40" s="33"/>
      <c r="AKU40" s="33"/>
      <c r="AKV40" s="33"/>
      <c r="AKW40" s="33"/>
      <c r="AKX40" s="33"/>
      <c r="AKY40" s="33"/>
      <c r="AKZ40" s="33"/>
      <c r="ALA40" s="33"/>
      <c r="ALB40" s="33"/>
      <c r="ALC40" s="33"/>
      <c r="ALD40" s="33"/>
      <c r="ALE40" s="33"/>
      <c r="ALF40" s="33"/>
      <c r="ALG40" s="33"/>
      <c r="ALH40" s="33"/>
      <c r="ALI40" s="33"/>
    </row>
    <row r="41" spans="1:997" s="33" customFormat="1" ht="20.25" customHeight="1" x14ac:dyDescent="0.3">
      <c r="A41" s="43" t="s">
        <v>64</v>
      </c>
      <c r="B41" s="43"/>
      <c r="C41" s="32"/>
      <c r="D41" s="32"/>
      <c r="E41" s="28">
        <v>66645</v>
      </c>
      <c r="F41" s="29">
        <v>32524</v>
      </c>
      <c r="G41" s="30">
        <v>34121</v>
      </c>
      <c r="H41" s="28">
        <f t="shared" si="3"/>
        <v>67628</v>
      </c>
      <c r="I41" s="29">
        <f>I42+I43</f>
        <v>32987</v>
      </c>
      <c r="J41" s="30">
        <f>J42+J43</f>
        <v>34641</v>
      </c>
      <c r="K41" s="28">
        <f t="shared" si="4"/>
        <v>68707</v>
      </c>
      <c r="L41" s="29">
        <v>33557</v>
      </c>
      <c r="M41" s="30">
        <v>35150</v>
      </c>
      <c r="N41" s="46" t="s">
        <v>65</v>
      </c>
      <c r="O41" s="46"/>
    </row>
    <row r="42" spans="1:997" s="10" customFormat="1" ht="20.25" customHeight="1" x14ac:dyDescent="0.3">
      <c r="A42" s="47"/>
      <c r="B42" s="43" t="s">
        <v>66</v>
      </c>
      <c r="C42" s="32"/>
      <c r="D42" s="32"/>
      <c r="E42" s="28">
        <v>3277</v>
      </c>
      <c r="F42" s="29">
        <v>1534</v>
      </c>
      <c r="G42" s="30">
        <v>1743</v>
      </c>
      <c r="H42" s="28">
        <f t="shared" si="3"/>
        <v>3335</v>
      </c>
      <c r="I42" s="29">
        <v>1569</v>
      </c>
      <c r="J42" s="30">
        <v>1766</v>
      </c>
      <c r="K42" s="28">
        <f t="shared" si="4"/>
        <v>3384</v>
      </c>
      <c r="L42" s="29">
        <v>1597</v>
      </c>
      <c r="M42" s="30">
        <v>1787</v>
      </c>
      <c r="N42" s="47"/>
      <c r="O42" s="48" t="s">
        <v>67</v>
      </c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  <c r="IQ42" s="33"/>
      <c r="IR42" s="33"/>
      <c r="IS42" s="33"/>
      <c r="IT42" s="33"/>
      <c r="IU42" s="33"/>
      <c r="IV42" s="33"/>
      <c r="IW42" s="33"/>
      <c r="IX42" s="33"/>
      <c r="IY42" s="33"/>
      <c r="IZ42" s="33"/>
      <c r="JA42" s="33"/>
      <c r="JB42" s="33"/>
      <c r="JC42" s="33"/>
      <c r="JD42" s="33"/>
      <c r="JE42" s="33"/>
      <c r="JF42" s="33"/>
      <c r="JG42" s="33"/>
      <c r="JH42" s="33"/>
      <c r="JI42" s="33"/>
      <c r="JJ42" s="33"/>
      <c r="JK42" s="33"/>
      <c r="JL42" s="33"/>
      <c r="JM42" s="33"/>
      <c r="JN42" s="33"/>
      <c r="JO42" s="33"/>
      <c r="JP42" s="33"/>
      <c r="JQ42" s="33"/>
      <c r="JR42" s="33"/>
      <c r="JS42" s="33"/>
      <c r="JT42" s="33"/>
      <c r="JU42" s="33"/>
      <c r="JV42" s="33"/>
      <c r="JW42" s="33"/>
      <c r="JX42" s="33"/>
      <c r="JY42" s="33"/>
      <c r="JZ42" s="33"/>
      <c r="KA42" s="33"/>
      <c r="KB42" s="33"/>
      <c r="KC42" s="33"/>
      <c r="KD42" s="33"/>
      <c r="KE42" s="33"/>
      <c r="KF42" s="33"/>
      <c r="KG42" s="33"/>
      <c r="KH42" s="33"/>
      <c r="KI42" s="33"/>
      <c r="KJ42" s="33"/>
      <c r="KK42" s="33"/>
      <c r="KL42" s="33"/>
      <c r="KM42" s="33"/>
      <c r="KN42" s="33"/>
      <c r="KO42" s="33"/>
      <c r="KP42" s="33"/>
      <c r="KQ42" s="33"/>
      <c r="KR42" s="33"/>
      <c r="KS42" s="33"/>
      <c r="KT42" s="33"/>
      <c r="KU42" s="33"/>
      <c r="KV42" s="33"/>
      <c r="KW42" s="33"/>
      <c r="KX42" s="33"/>
      <c r="KY42" s="33"/>
      <c r="KZ42" s="33"/>
      <c r="LA42" s="33"/>
      <c r="LB42" s="33"/>
      <c r="LC42" s="33"/>
      <c r="LD42" s="33"/>
      <c r="LE42" s="33"/>
      <c r="LF42" s="33"/>
      <c r="LG42" s="33"/>
      <c r="LH42" s="33"/>
      <c r="LI42" s="33"/>
      <c r="LJ42" s="33"/>
      <c r="LK42" s="33"/>
      <c r="LL42" s="33"/>
      <c r="LM42" s="33"/>
      <c r="LN42" s="33"/>
      <c r="LO42" s="33"/>
      <c r="LP42" s="33"/>
      <c r="LQ42" s="33"/>
      <c r="LR42" s="33"/>
      <c r="LS42" s="33"/>
      <c r="LT42" s="33"/>
      <c r="LU42" s="33"/>
      <c r="LV42" s="33"/>
      <c r="LW42" s="33"/>
      <c r="LX42" s="33"/>
      <c r="LY42" s="33"/>
      <c r="LZ42" s="33"/>
      <c r="MA42" s="33"/>
      <c r="MB42" s="33"/>
      <c r="MC42" s="33"/>
      <c r="MD42" s="33"/>
      <c r="ME42" s="33"/>
      <c r="MF42" s="33"/>
      <c r="MG42" s="33"/>
      <c r="MH42" s="33"/>
      <c r="MI42" s="33"/>
      <c r="MJ42" s="33"/>
      <c r="MK42" s="33"/>
      <c r="ML42" s="33"/>
      <c r="MM42" s="33"/>
      <c r="MN42" s="33"/>
      <c r="MO42" s="33"/>
      <c r="MP42" s="33"/>
      <c r="MQ42" s="33"/>
      <c r="MR42" s="33"/>
      <c r="MS42" s="33"/>
      <c r="MT42" s="33"/>
      <c r="MU42" s="33"/>
      <c r="MV42" s="33"/>
      <c r="MW42" s="33"/>
      <c r="MX42" s="33"/>
      <c r="MY42" s="33"/>
      <c r="MZ42" s="33"/>
      <c r="NA42" s="33"/>
      <c r="NB42" s="33"/>
      <c r="NC42" s="33"/>
      <c r="ND42" s="33"/>
      <c r="NE42" s="33"/>
      <c r="NF42" s="33"/>
      <c r="NG42" s="33"/>
      <c r="NH42" s="33"/>
      <c r="NI42" s="33"/>
      <c r="NJ42" s="33"/>
      <c r="NK42" s="33"/>
      <c r="NL42" s="33"/>
      <c r="NM42" s="33"/>
      <c r="NN42" s="33"/>
      <c r="NO42" s="33"/>
      <c r="NP42" s="33"/>
      <c r="NQ42" s="33"/>
      <c r="NR42" s="33"/>
      <c r="NS42" s="33"/>
      <c r="NT42" s="33"/>
      <c r="NU42" s="33"/>
      <c r="NV42" s="33"/>
      <c r="NW42" s="33"/>
      <c r="NX42" s="33"/>
      <c r="NY42" s="33"/>
      <c r="NZ42" s="33"/>
      <c r="OA42" s="33"/>
      <c r="OB42" s="33"/>
      <c r="OC42" s="33"/>
      <c r="OD42" s="33"/>
      <c r="OE42" s="33"/>
      <c r="OF42" s="33"/>
      <c r="OG42" s="33"/>
      <c r="OH42" s="33"/>
      <c r="OI42" s="33"/>
      <c r="OJ42" s="33"/>
      <c r="OK42" s="33"/>
      <c r="OL42" s="33"/>
      <c r="OM42" s="33"/>
      <c r="ON42" s="33"/>
      <c r="OO42" s="33"/>
      <c r="OP42" s="33"/>
      <c r="OQ42" s="33"/>
      <c r="OR42" s="33"/>
      <c r="OS42" s="33"/>
      <c r="OT42" s="33"/>
      <c r="OU42" s="33"/>
      <c r="OV42" s="33"/>
      <c r="OW42" s="33"/>
      <c r="OX42" s="33"/>
      <c r="OY42" s="33"/>
      <c r="OZ42" s="33"/>
      <c r="PA42" s="33"/>
      <c r="PB42" s="33"/>
      <c r="PC42" s="33"/>
      <c r="PD42" s="33"/>
      <c r="PE42" s="33"/>
      <c r="PF42" s="33"/>
      <c r="PG42" s="33"/>
      <c r="PH42" s="33"/>
      <c r="PI42" s="33"/>
      <c r="PJ42" s="33"/>
      <c r="PK42" s="33"/>
      <c r="PL42" s="33"/>
      <c r="PM42" s="33"/>
      <c r="PN42" s="33"/>
      <c r="PO42" s="33"/>
      <c r="PP42" s="33"/>
      <c r="PQ42" s="33"/>
      <c r="PR42" s="33"/>
      <c r="PS42" s="33"/>
      <c r="PT42" s="33"/>
      <c r="PU42" s="33"/>
      <c r="PV42" s="33"/>
      <c r="PW42" s="33"/>
      <c r="PX42" s="33"/>
      <c r="PY42" s="33"/>
      <c r="PZ42" s="33"/>
      <c r="QA42" s="33"/>
      <c r="QB42" s="33"/>
      <c r="QC42" s="33"/>
      <c r="QD42" s="33"/>
      <c r="QE42" s="33"/>
      <c r="QF42" s="33"/>
      <c r="QG42" s="33"/>
      <c r="QH42" s="33"/>
      <c r="QI42" s="33"/>
      <c r="QJ42" s="33"/>
      <c r="QK42" s="33"/>
      <c r="QL42" s="33"/>
      <c r="QM42" s="33"/>
      <c r="QN42" s="33"/>
      <c r="QO42" s="33"/>
      <c r="QP42" s="33"/>
      <c r="QQ42" s="33"/>
      <c r="QR42" s="33"/>
      <c r="QS42" s="33"/>
      <c r="QT42" s="33"/>
      <c r="QU42" s="33"/>
      <c r="QV42" s="33"/>
      <c r="QW42" s="33"/>
      <c r="QX42" s="33"/>
      <c r="QY42" s="33"/>
      <c r="QZ42" s="33"/>
      <c r="RA42" s="33"/>
      <c r="RB42" s="33"/>
      <c r="RC42" s="33"/>
      <c r="RD42" s="33"/>
      <c r="RE42" s="33"/>
      <c r="RF42" s="33"/>
      <c r="RG42" s="33"/>
      <c r="RH42" s="33"/>
      <c r="RI42" s="33"/>
      <c r="RJ42" s="33"/>
      <c r="RK42" s="33"/>
      <c r="RL42" s="33"/>
      <c r="RM42" s="33"/>
      <c r="RN42" s="33"/>
      <c r="RO42" s="33"/>
      <c r="RP42" s="33"/>
      <c r="RQ42" s="33"/>
      <c r="RR42" s="33"/>
      <c r="RS42" s="33"/>
      <c r="RT42" s="33"/>
      <c r="RU42" s="33"/>
      <c r="RV42" s="33"/>
      <c r="RW42" s="33"/>
      <c r="RX42" s="33"/>
      <c r="RY42" s="33"/>
      <c r="RZ42" s="33"/>
      <c r="SA42" s="33"/>
      <c r="SB42" s="33"/>
      <c r="SC42" s="33"/>
      <c r="SD42" s="33"/>
      <c r="SE42" s="33"/>
      <c r="SF42" s="33"/>
      <c r="SG42" s="33"/>
      <c r="SH42" s="33"/>
      <c r="SI42" s="33"/>
      <c r="SJ42" s="33"/>
      <c r="SK42" s="33"/>
      <c r="SL42" s="33"/>
      <c r="SM42" s="33"/>
      <c r="SN42" s="33"/>
      <c r="SO42" s="33"/>
      <c r="SP42" s="33"/>
      <c r="SQ42" s="33"/>
      <c r="SR42" s="33"/>
      <c r="SS42" s="33"/>
      <c r="ST42" s="33"/>
      <c r="SU42" s="33"/>
      <c r="SV42" s="33"/>
      <c r="SW42" s="33"/>
      <c r="SX42" s="33"/>
      <c r="SY42" s="33"/>
      <c r="SZ42" s="33"/>
      <c r="TA42" s="33"/>
      <c r="TB42" s="33"/>
      <c r="TC42" s="33"/>
      <c r="TD42" s="33"/>
      <c r="TE42" s="33"/>
      <c r="TF42" s="33"/>
      <c r="TG42" s="33"/>
      <c r="TH42" s="33"/>
      <c r="TI42" s="33"/>
      <c r="TJ42" s="33"/>
      <c r="TK42" s="33"/>
      <c r="TL42" s="33"/>
      <c r="TM42" s="33"/>
      <c r="TN42" s="33"/>
      <c r="TO42" s="33"/>
      <c r="TP42" s="33"/>
      <c r="TQ42" s="33"/>
      <c r="TR42" s="33"/>
      <c r="TS42" s="33"/>
      <c r="TT42" s="33"/>
      <c r="TU42" s="33"/>
      <c r="TV42" s="33"/>
      <c r="TW42" s="33"/>
      <c r="TX42" s="33"/>
      <c r="TY42" s="33"/>
      <c r="TZ42" s="33"/>
      <c r="UA42" s="33"/>
      <c r="UB42" s="33"/>
      <c r="UC42" s="33"/>
      <c r="UD42" s="33"/>
      <c r="UE42" s="33"/>
      <c r="UF42" s="33"/>
      <c r="UG42" s="33"/>
      <c r="UH42" s="33"/>
      <c r="UI42" s="33"/>
      <c r="UJ42" s="33"/>
      <c r="UK42" s="33"/>
      <c r="UL42" s="33"/>
      <c r="UM42" s="33"/>
      <c r="UN42" s="33"/>
      <c r="UO42" s="33"/>
      <c r="UP42" s="33"/>
      <c r="UQ42" s="33"/>
      <c r="UR42" s="33"/>
      <c r="US42" s="33"/>
      <c r="UT42" s="33"/>
      <c r="UU42" s="33"/>
      <c r="UV42" s="33"/>
      <c r="UW42" s="33"/>
      <c r="UX42" s="33"/>
      <c r="UY42" s="33"/>
      <c r="UZ42" s="33"/>
      <c r="VA42" s="33"/>
      <c r="VB42" s="33"/>
      <c r="VC42" s="33"/>
      <c r="VD42" s="33"/>
      <c r="VE42" s="33"/>
      <c r="VF42" s="33"/>
      <c r="VG42" s="33"/>
      <c r="VH42" s="33"/>
      <c r="VI42" s="33"/>
      <c r="VJ42" s="33"/>
      <c r="VK42" s="33"/>
      <c r="VL42" s="33"/>
      <c r="VM42" s="33"/>
      <c r="VN42" s="33"/>
      <c r="VO42" s="33"/>
      <c r="VP42" s="33"/>
      <c r="VQ42" s="33"/>
      <c r="VR42" s="33"/>
      <c r="VS42" s="33"/>
      <c r="VT42" s="33"/>
      <c r="VU42" s="33"/>
      <c r="VV42" s="33"/>
      <c r="VW42" s="33"/>
      <c r="VX42" s="33"/>
      <c r="VY42" s="33"/>
      <c r="VZ42" s="33"/>
      <c r="WA42" s="33"/>
      <c r="WB42" s="33"/>
      <c r="WC42" s="33"/>
      <c r="WD42" s="33"/>
      <c r="WE42" s="33"/>
      <c r="WF42" s="33"/>
      <c r="WG42" s="33"/>
      <c r="WH42" s="33"/>
      <c r="WI42" s="33"/>
      <c r="WJ42" s="33"/>
      <c r="WK42" s="33"/>
      <c r="WL42" s="33"/>
      <c r="WM42" s="33"/>
      <c r="WN42" s="33"/>
      <c r="WO42" s="33"/>
      <c r="WP42" s="33"/>
      <c r="WQ42" s="33"/>
      <c r="WR42" s="33"/>
      <c r="WS42" s="33"/>
      <c r="WT42" s="33"/>
      <c r="WU42" s="33"/>
      <c r="WV42" s="33"/>
      <c r="WW42" s="33"/>
      <c r="WX42" s="33"/>
      <c r="WY42" s="33"/>
      <c r="WZ42" s="33"/>
      <c r="XA42" s="33"/>
      <c r="XB42" s="33"/>
      <c r="XC42" s="33"/>
      <c r="XD42" s="33"/>
      <c r="XE42" s="33"/>
      <c r="XF42" s="33"/>
      <c r="XG42" s="33"/>
      <c r="XH42" s="33"/>
      <c r="XI42" s="33"/>
      <c r="XJ42" s="33"/>
      <c r="XK42" s="33"/>
      <c r="XL42" s="33"/>
      <c r="XM42" s="33"/>
      <c r="XN42" s="33"/>
      <c r="XO42" s="33"/>
      <c r="XP42" s="33"/>
      <c r="XQ42" s="33"/>
      <c r="XR42" s="33"/>
      <c r="XS42" s="33"/>
      <c r="XT42" s="33"/>
      <c r="XU42" s="33"/>
      <c r="XV42" s="33"/>
      <c r="XW42" s="33"/>
      <c r="XX42" s="33"/>
      <c r="XY42" s="33"/>
      <c r="XZ42" s="33"/>
      <c r="YA42" s="33"/>
      <c r="YB42" s="33"/>
      <c r="YC42" s="33"/>
      <c r="YD42" s="33"/>
      <c r="YE42" s="33"/>
      <c r="YF42" s="33"/>
      <c r="YG42" s="33"/>
      <c r="YH42" s="33"/>
      <c r="YI42" s="33"/>
      <c r="YJ42" s="33"/>
      <c r="YK42" s="33"/>
      <c r="YL42" s="33"/>
      <c r="YM42" s="33"/>
      <c r="YN42" s="33"/>
      <c r="YO42" s="33"/>
      <c r="YP42" s="33"/>
      <c r="YQ42" s="33"/>
      <c r="YR42" s="33"/>
      <c r="YS42" s="33"/>
      <c r="YT42" s="33"/>
      <c r="YU42" s="33"/>
      <c r="YV42" s="33"/>
      <c r="YW42" s="33"/>
      <c r="YX42" s="33"/>
      <c r="YY42" s="33"/>
      <c r="YZ42" s="33"/>
      <c r="ZA42" s="33"/>
      <c r="ZB42" s="33"/>
      <c r="ZC42" s="33"/>
      <c r="ZD42" s="33"/>
      <c r="ZE42" s="33"/>
      <c r="ZF42" s="33"/>
      <c r="ZG42" s="33"/>
      <c r="ZH42" s="33"/>
      <c r="ZI42" s="33"/>
      <c r="ZJ42" s="33"/>
      <c r="ZK42" s="33"/>
      <c r="ZL42" s="33"/>
      <c r="ZM42" s="33"/>
      <c r="ZN42" s="33"/>
      <c r="ZO42" s="33"/>
      <c r="ZP42" s="33"/>
      <c r="ZQ42" s="33"/>
      <c r="ZR42" s="33"/>
      <c r="ZS42" s="33"/>
      <c r="ZT42" s="33"/>
      <c r="ZU42" s="33"/>
      <c r="ZV42" s="33"/>
      <c r="ZW42" s="33"/>
      <c r="ZX42" s="33"/>
      <c r="ZY42" s="33"/>
      <c r="ZZ42" s="33"/>
      <c r="AAA42" s="33"/>
      <c r="AAB42" s="33"/>
      <c r="AAC42" s="33"/>
      <c r="AAD42" s="33"/>
      <c r="AAE42" s="33"/>
      <c r="AAF42" s="33"/>
      <c r="AAG42" s="33"/>
      <c r="AAH42" s="33"/>
      <c r="AAI42" s="33"/>
      <c r="AAJ42" s="33"/>
      <c r="AAK42" s="33"/>
      <c r="AAL42" s="33"/>
      <c r="AAM42" s="33"/>
      <c r="AAN42" s="33"/>
      <c r="AAO42" s="33"/>
      <c r="AAP42" s="33"/>
      <c r="AAQ42" s="33"/>
      <c r="AAR42" s="33"/>
      <c r="AAS42" s="33"/>
      <c r="AAT42" s="33"/>
      <c r="AAU42" s="33"/>
      <c r="AAV42" s="33"/>
      <c r="AAW42" s="33"/>
      <c r="AAX42" s="33"/>
      <c r="AAY42" s="33"/>
      <c r="AAZ42" s="33"/>
      <c r="ABA42" s="33"/>
      <c r="ABB42" s="33"/>
      <c r="ABC42" s="33"/>
      <c r="ABD42" s="33"/>
      <c r="ABE42" s="33"/>
      <c r="ABF42" s="33"/>
      <c r="ABG42" s="33"/>
      <c r="ABH42" s="33"/>
      <c r="ABI42" s="33"/>
      <c r="ABJ42" s="33"/>
      <c r="ABK42" s="33"/>
      <c r="ABL42" s="33"/>
      <c r="ABM42" s="33"/>
      <c r="ABN42" s="33"/>
      <c r="ABO42" s="33"/>
      <c r="ABP42" s="33"/>
      <c r="ABQ42" s="33"/>
      <c r="ABR42" s="33"/>
      <c r="ABS42" s="33"/>
      <c r="ABT42" s="33"/>
      <c r="ABU42" s="33"/>
      <c r="ABV42" s="33"/>
      <c r="ABW42" s="33"/>
      <c r="ABX42" s="33"/>
      <c r="ABY42" s="33"/>
      <c r="ABZ42" s="33"/>
      <c r="ACA42" s="33"/>
      <c r="ACB42" s="33"/>
      <c r="ACC42" s="33"/>
      <c r="ACD42" s="33"/>
      <c r="ACE42" s="33"/>
      <c r="ACF42" s="33"/>
      <c r="ACG42" s="33"/>
      <c r="ACH42" s="33"/>
      <c r="ACI42" s="33"/>
      <c r="ACJ42" s="33"/>
      <c r="ACK42" s="33"/>
      <c r="ACL42" s="33"/>
      <c r="ACM42" s="33"/>
      <c r="ACN42" s="33"/>
      <c r="ACO42" s="33"/>
      <c r="ACP42" s="33"/>
      <c r="ACQ42" s="33"/>
      <c r="ACR42" s="33"/>
      <c r="ACS42" s="33"/>
      <c r="ACT42" s="33"/>
      <c r="ACU42" s="33"/>
      <c r="ACV42" s="33"/>
      <c r="ACW42" s="33"/>
      <c r="ACX42" s="33"/>
      <c r="ACY42" s="33"/>
      <c r="ACZ42" s="33"/>
      <c r="ADA42" s="33"/>
      <c r="ADB42" s="33"/>
      <c r="ADC42" s="33"/>
      <c r="ADD42" s="33"/>
      <c r="ADE42" s="33"/>
      <c r="ADF42" s="33"/>
      <c r="ADG42" s="33"/>
      <c r="ADH42" s="33"/>
      <c r="ADI42" s="33"/>
      <c r="ADJ42" s="33"/>
      <c r="ADK42" s="33"/>
      <c r="ADL42" s="33"/>
      <c r="ADM42" s="33"/>
      <c r="ADN42" s="33"/>
      <c r="ADO42" s="33"/>
      <c r="ADP42" s="33"/>
      <c r="ADQ42" s="33"/>
      <c r="ADR42" s="33"/>
      <c r="ADS42" s="33"/>
      <c r="ADT42" s="33"/>
      <c r="ADU42" s="33"/>
      <c r="ADV42" s="33"/>
      <c r="ADW42" s="33"/>
      <c r="ADX42" s="33"/>
      <c r="ADY42" s="33"/>
      <c r="ADZ42" s="33"/>
      <c r="AEA42" s="33"/>
      <c r="AEB42" s="33"/>
      <c r="AEC42" s="33"/>
      <c r="AED42" s="33"/>
      <c r="AEE42" s="33"/>
      <c r="AEF42" s="33"/>
      <c r="AEG42" s="33"/>
      <c r="AEH42" s="33"/>
      <c r="AEI42" s="33"/>
      <c r="AEJ42" s="33"/>
      <c r="AEK42" s="33"/>
      <c r="AEL42" s="33"/>
      <c r="AEM42" s="33"/>
      <c r="AEN42" s="33"/>
      <c r="AEO42" s="33"/>
      <c r="AEP42" s="33"/>
      <c r="AEQ42" s="33"/>
      <c r="AER42" s="33"/>
      <c r="AES42" s="33"/>
      <c r="AET42" s="33"/>
      <c r="AEU42" s="33"/>
      <c r="AEV42" s="33"/>
      <c r="AEW42" s="33"/>
      <c r="AEX42" s="33"/>
      <c r="AEY42" s="33"/>
      <c r="AEZ42" s="33"/>
      <c r="AFA42" s="33"/>
      <c r="AFB42" s="33"/>
      <c r="AFC42" s="33"/>
      <c r="AFD42" s="33"/>
      <c r="AFE42" s="33"/>
      <c r="AFF42" s="33"/>
      <c r="AFG42" s="33"/>
      <c r="AFH42" s="33"/>
      <c r="AFI42" s="33"/>
      <c r="AFJ42" s="33"/>
      <c r="AFK42" s="33"/>
      <c r="AFL42" s="33"/>
      <c r="AFM42" s="33"/>
      <c r="AFN42" s="33"/>
      <c r="AFO42" s="33"/>
      <c r="AFP42" s="33"/>
      <c r="AFQ42" s="33"/>
      <c r="AFR42" s="33"/>
      <c r="AFS42" s="33"/>
      <c r="AFT42" s="33"/>
      <c r="AFU42" s="33"/>
      <c r="AFV42" s="33"/>
      <c r="AFW42" s="33"/>
      <c r="AFX42" s="33"/>
      <c r="AFY42" s="33"/>
      <c r="AFZ42" s="33"/>
      <c r="AGA42" s="33"/>
      <c r="AGB42" s="33"/>
      <c r="AGC42" s="33"/>
      <c r="AGD42" s="33"/>
      <c r="AGE42" s="33"/>
      <c r="AGF42" s="33"/>
      <c r="AGG42" s="33"/>
      <c r="AGH42" s="33"/>
      <c r="AGI42" s="33"/>
      <c r="AGJ42" s="33"/>
      <c r="AGK42" s="33"/>
      <c r="AGL42" s="33"/>
      <c r="AGM42" s="33"/>
      <c r="AGN42" s="33"/>
      <c r="AGO42" s="33"/>
      <c r="AGP42" s="33"/>
      <c r="AGQ42" s="33"/>
      <c r="AGR42" s="33"/>
      <c r="AGS42" s="33"/>
      <c r="AGT42" s="33"/>
      <c r="AGU42" s="33"/>
      <c r="AGV42" s="33"/>
      <c r="AGW42" s="33"/>
      <c r="AGX42" s="33"/>
      <c r="AGY42" s="33"/>
      <c r="AGZ42" s="33"/>
      <c r="AHA42" s="33"/>
      <c r="AHB42" s="33"/>
      <c r="AHC42" s="33"/>
      <c r="AHD42" s="33"/>
      <c r="AHE42" s="33"/>
      <c r="AHF42" s="33"/>
      <c r="AHG42" s="33"/>
      <c r="AHH42" s="33"/>
      <c r="AHI42" s="33"/>
      <c r="AHJ42" s="33"/>
      <c r="AHK42" s="33"/>
      <c r="AHL42" s="33"/>
      <c r="AHM42" s="33"/>
      <c r="AHN42" s="33"/>
      <c r="AHO42" s="33"/>
      <c r="AHP42" s="33"/>
      <c r="AHQ42" s="33"/>
      <c r="AHR42" s="33"/>
      <c r="AHS42" s="33"/>
      <c r="AHT42" s="33"/>
      <c r="AHU42" s="33"/>
      <c r="AHV42" s="33"/>
      <c r="AHW42" s="33"/>
      <c r="AHX42" s="33"/>
      <c r="AHY42" s="33"/>
      <c r="AHZ42" s="33"/>
      <c r="AIA42" s="33"/>
      <c r="AIB42" s="33"/>
      <c r="AIC42" s="33"/>
      <c r="AID42" s="33"/>
      <c r="AIE42" s="33"/>
      <c r="AIF42" s="33"/>
      <c r="AIG42" s="33"/>
      <c r="AIH42" s="33"/>
      <c r="AII42" s="33"/>
      <c r="AIJ42" s="33"/>
      <c r="AIK42" s="33"/>
      <c r="AIL42" s="33"/>
      <c r="AIM42" s="33"/>
      <c r="AIN42" s="33"/>
      <c r="AIO42" s="33"/>
      <c r="AIP42" s="33"/>
      <c r="AIQ42" s="33"/>
      <c r="AIR42" s="33"/>
      <c r="AIS42" s="33"/>
      <c r="AIT42" s="33"/>
      <c r="AIU42" s="33"/>
      <c r="AIV42" s="33"/>
      <c r="AIW42" s="33"/>
      <c r="AIX42" s="33"/>
      <c r="AIY42" s="33"/>
      <c r="AIZ42" s="33"/>
      <c r="AJA42" s="33"/>
      <c r="AJB42" s="33"/>
      <c r="AJC42" s="33"/>
      <c r="AJD42" s="33"/>
      <c r="AJE42" s="33"/>
      <c r="AJF42" s="33"/>
      <c r="AJG42" s="33"/>
      <c r="AJH42" s="33"/>
      <c r="AJI42" s="33"/>
      <c r="AJJ42" s="33"/>
      <c r="AJK42" s="33"/>
      <c r="AJL42" s="33"/>
      <c r="AJM42" s="33"/>
      <c r="AJN42" s="33"/>
      <c r="AJO42" s="33"/>
      <c r="AJP42" s="33"/>
      <c r="AJQ42" s="33"/>
      <c r="AJR42" s="33"/>
      <c r="AJS42" s="33"/>
      <c r="AJT42" s="33"/>
      <c r="AJU42" s="33"/>
      <c r="AJV42" s="33"/>
      <c r="AJW42" s="33"/>
      <c r="AJX42" s="33"/>
      <c r="AJY42" s="33"/>
      <c r="AJZ42" s="33"/>
      <c r="AKA42" s="33"/>
      <c r="AKB42" s="33"/>
      <c r="AKC42" s="33"/>
      <c r="AKD42" s="33"/>
      <c r="AKE42" s="33"/>
      <c r="AKF42" s="33"/>
      <c r="AKG42" s="33"/>
      <c r="AKH42" s="33"/>
      <c r="AKI42" s="33"/>
      <c r="AKJ42" s="33"/>
      <c r="AKK42" s="33"/>
      <c r="AKL42" s="33"/>
      <c r="AKM42" s="33"/>
      <c r="AKN42" s="33"/>
      <c r="AKO42" s="33"/>
      <c r="AKP42" s="33"/>
      <c r="AKQ42" s="33"/>
      <c r="AKR42" s="33"/>
      <c r="AKS42" s="33"/>
      <c r="AKT42" s="33"/>
      <c r="AKU42" s="33"/>
      <c r="AKV42" s="33"/>
      <c r="AKW42" s="33"/>
      <c r="AKX42" s="33"/>
      <c r="AKY42" s="33"/>
      <c r="AKZ42" s="33"/>
      <c r="ALA42" s="33"/>
      <c r="ALB42" s="33"/>
      <c r="ALC42" s="33"/>
      <c r="ALD42" s="33"/>
      <c r="ALE42" s="33"/>
      <c r="ALF42" s="33"/>
      <c r="ALG42" s="33"/>
      <c r="ALH42" s="33"/>
      <c r="ALI42" s="33"/>
    </row>
    <row r="43" spans="1:997" s="10" customFormat="1" ht="20.25" customHeight="1" x14ac:dyDescent="0.3">
      <c r="A43" s="47"/>
      <c r="B43" s="43" t="s">
        <v>18</v>
      </c>
      <c r="C43" s="32"/>
      <c r="D43" s="32"/>
      <c r="E43" s="28">
        <v>63368</v>
      </c>
      <c r="F43" s="29">
        <v>30990</v>
      </c>
      <c r="G43" s="30">
        <v>32378</v>
      </c>
      <c r="H43" s="28">
        <f t="shared" si="3"/>
        <v>64293</v>
      </c>
      <c r="I43" s="29">
        <v>31418</v>
      </c>
      <c r="J43" s="30">
        <v>32875</v>
      </c>
      <c r="K43" s="28">
        <f t="shared" si="4"/>
        <v>65323</v>
      </c>
      <c r="L43" s="29">
        <v>31960</v>
      </c>
      <c r="M43" s="30">
        <v>33363</v>
      </c>
      <c r="N43" s="47"/>
      <c r="O43" s="48" t="s">
        <v>19</v>
      </c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  <c r="IN43" s="33"/>
      <c r="IO43" s="33"/>
      <c r="IP43" s="33"/>
      <c r="IQ43" s="33"/>
      <c r="IR43" s="33"/>
      <c r="IS43" s="33"/>
      <c r="IT43" s="33"/>
      <c r="IU43" s="33"/>
      <c r="IV43" s="33"/>
      <c r="IW43" s="33"/>
      <c r="IX43" s="33"/>
      <c r="IY43" s="33"/>
      <c r="IZ43" s="33"/>
      <c r="JA43" s="33"/>
      <c r="JB43" s="33"/>
      <c r="JC43" s="33"/>
      <c r="JD43" s="33"/>
      <c r="JE43" s="33"/>
      <c r="JF43" s="33"/>
      <c r="JG43" s="33"/>
      <c r="JH43" s="33"/>
      <c r="JI43" s="33"/>
      <c r="JJ43" s="33"/>
      <c r="JK43" s="33"/>
      <c r="JL43" s="33"/>
      <c r="JM43" s="33"/>
      <c r="JN43" s="33"/>
      <c r="JO43" s="33"/>
      <c r="JP43" s="33"/>
      <c r="JQ43" s="33"/>
      <c r="JR43" s="33"/>
      <c r="JS43" s="33"/>
      <c r="JT43" s="33"/>
      <c r="JU43" s="33"/>
      <c r="JV43" s="33"/>
      <c r="JW43" s="33"/>
      <c r="JX43" s="33"/>
      <c r="JY43" s="33"/>
      <c r="JZ43" s="33"/>
      <c r="KA43" s="33"/>
      <c r="KB43" s="33"/>
      <c r="KC43" s="33"/>
      <c r="KD43" s="33"/>
      <c r="KE43" s="33"/>
      <c r="KF43" s="33"/>
      <c r="KG43" s="33"/>
      <c r="KH43" s="33"/>
      <c r="KI43" s="33"/>
      <c r="KJ43" s="33"/>
      <c r="KK43" s="33"/>
      <c r="KL43" s="33"/>
      <c r="KM43" s="33"/>
      <c r="KN43" s="33"/>
      <c r="KO43" s="33"/>
      <c r="KP43" s="33"/>
      <c r="KQ43" s="33"/>
      <c r="KR43" s="33"/>
      <c r="KS43" s="33"/>
      <c r="KT43" s="33"/>
      <c r="KU43" s="33"/>
      <c r="KV43" s="33"/>
      <c r="KW43" s="33"/>
      <c r="KX43" s="33"/>
      <c r="KY43" s="33"/>
      <c r="KZ43" s="33"/>
      <c r="LA43" s="33"/>
      <c r="LB43" s="33"/>
      <c r="LC43" s="33"/>
      <c r="LD43" s="33"/>
      <c r="LE43" s="33"/>
      <c r="LF43" s="33"/>
      <c r="LG43" s="33"/>
      <c r="LH43" s="33"/>
      <c r="LI43" s="33"/>
      <c r="LJ43" s="33"/>
      <c r="LK43" s="33"/>
      <c r="LL43" s="33"/>
      <c r="LM43" s="33"/>
      <c r="LN43" s="33"/>
      <c r="LO43" s="33"/>
      <c r="LP43" s="33"/>
      <c r="LQ43" s="33"/>
      <c r="LR43" s="33"/>
      <c r="LS43" s="33"/>
      <c r="LT43" s="33"/>
      <c r="LU43" s="33"/>
      <c r="LV43" s="33"/>
      <c r="LW43" s="33"/>
      <c r="LX43" s="33"/>
      <c r="LY43" s="33"/>
      <c r="LZ43" s="33"/>
      <c r="MA43" s="33"/>
      <c r="MB43" s="33"/>
      <c r="MC43" s="33"/>
      <c r="MD43" s="33"/>
      <c r="ME43" s="33"/>
      <c r="MF43" s="33"/>
      <c r="MG43" s="33"/>
      <c r="MH43" s="33"/>
      <c r="MI43" s="33"/>
      <c r="MJ43" s="33"/>
      <c r="MK43" s="33"/>
      <c r="ML43" s="33"/>
      <c r="MM43" s="33"/>
      <c r="MN43" s="33"/>
      <c r="MO43" s="33"/>
      <c r="MP43" s="33"/>
      <c r="MQ43" s="33"/>
      <c r="MR43" s="33"/>
      <c r="MS43" s="33"/>
      <c r="MT43" s="33"/>
      <c r="MU43" s="33"/>
      <c r="MV43" s="33"/>
      <c r="MW43" s="33"/>
      <c r="MX43" s="33"/>
      <c r="MY43" s="33"/>
      <c r="MZ43" s="33"/>
      <c r="NA43" s="33"/>
      <c r="NB43" s="33"/>
      <c r="NC43" s="33"/>
      <c r="ND43" s="33"/>
      <c r="NE43" s="33"/>
      <c r="NF43" s="33"/>
      <c r="NG43" s="33"/>
      <c r="NH43" s="33"/>
      <c r="NI43" s="33"/>
      <c r="NJ43" s="33"/>
      <c r="NK43" s="33"/>
      <c r="NL43" s="33"/>
      <c r="NM43" s="33"/>
      <c r="NN43" s="33"/>
      <c r="NO43" s="33"/>
      <c r="NP43" s="33"/>
      <c r="NQ43" s="33"/>
      <c r="NR43" s="33"/>
      <c r="NS43" s="33"/>
      <c r="NT43" s="33"/>
      <c r="NU43" s="33"/>
      <c r="NV43" s="33"/>
      <c r="NW43" s="33"/>
      <c r="NX43" s="33"/>
      <c r="NY43" s="33"/>
      <c r="NZ43" s="33"/>
      <c r="OA43" s="33"/>
      <c r="OB43" s="33"/>
      <c r="OC43" s="33"/>
      <c r="OD43" s="33"/>
      <c r="OE43" s="33"/>
      <c r="OF43" s="33"/>
      <c r="OG43" s="33"/>
      <c r="OH43" s="33"/>
      <c r="OI43" s="33"/>
      <c r="OJ43" s="33"/>
      <c r="OK43" s="33"/>
      <c r="OL43" s="33"/>
      <c r="OM43" s="33"/>
      <c r="ON43" s="33"/>
      <c r="OO43" s="33"/>
      <c r="OP43" s="33"/>
      <c r="OQ43" s="33"/>
      <c r="OR43" s="33"/>
      <c r="OS43" s="33"/>
      <c r="OT43" s="33"/>
      <c r="OU43" s="33"/>
      <c r="OV43" s="33"/>
      <c r="OW43" s="33"/>
      <c r="OX43" s="33"/>
      <c r="OY43" s="33"/>
      <c r="OZ43" s="33"/>
      <c r="PA43" s="33"/>
      <c r="PB43" s="33"/>
      <c r="PC43" s="33"/>
      <c r="PD43" s="33"/>
      <c r="PE43" s="33"/>
      <c r="PF43" s="33"/>
      <c r="PG43" s="33"/>
      <c r="PH43" s="33"/>
      <c r="PI43" s="33"/>
      <c r="PJ43" s="33"/>
      <c r="PK43" s="33"/>
      <c r="PL43" s="33"/>
      <c r="PM43" s="33"/>
      <c r="PN43" s="33"/>
      <c r="PO43" s="33"/>
      <c r="PP43" s="33"/>
      <c r="PQ43" s="33"/>
      <c r="PR43" s="33"/>
      <c r="PS43" s="33"/>
      <c r="PT43" s="33"/>
      <c r="PU43" s="33"/>
      <c r="PV43" s="33"/>
      <c r="PW43" s="33"/>
      <c r="PX43" s="33"/>
      <c r="PY43" s="33"/>
      <c r="PZ43" s="33"/>
      <c r="QA43" s="33"/>
      <c r="QB43" s="33"/>
      <c r="QC43" s="33"/>
      <c r="QD43" s="33"/>
      <c r="QE43" s="33"/>
      <c r="QF43" s="33"/>
      <c r="QG43" s="33"/>
      <c r="QH43" s="33"/>
      <c r="QI43" s="33"/>
      <c r="QJ43" s="33"/>
      <c r="QK43" s="33"/>
      <c r="QL43" s="33"/>
      <c r="QM43" s="33"/>
      <c r="QN43" s="33"/>
      <c r="QO43" s="33"/>
      <c r="QP43" s="33"/>
      <c r="QQ43" s="33"/>
      <c r="QR43" s="33"/>
      <c r="QS43" s="33"/>
      <c r="QT43" s="33"/>
      <c r="QU43" s="33"/>
      <c r="QV43" s="33"/>
      <c r="QW43" s="33"/>
      <c r="QX43" s="33"/>
      <c r="QY43" s="33"/>
      <c r="QZ43" s="33"/>
      <c r="RA43" s="33"/>
      <c r="RB43" s="33"/>
      <c r="RC43" s="33"/>
      <c r="RD43" s="33"/>
      <c r="RE43" s="33"/>
      <c r="RF43" s="33"/>
      <c r="RG43" s="33"/>
      <c r="RH43" s="33"/>
      <c r="RI43" s="33"/>
      <c r="RJ43" s="33"/>
      <c r="RK43" s="33"/>
      <c r="RL43" s="33"/>
      <c r="RM43" s="33"/>
      <c r="RN43" s="33"/>
      <c r="RO43" s="33"/>
      <c r="RP43" s="33"/>
      <c r="RQ43" s="33"/>
      <c r="RR43" s="33"/>
      <c r="RS43" s="33"/>
      <c r="RT43" s="33"/>
      <c r="RU43" s="33"/>
      <c r="RV43" s="33"/>
      <c r="RW43" s="33"/>
      <c r="RX43" s="33"/>
      <c r="RY43" s="33"/>
      <c r="RZ43" s="33"/>
      <c r="SA43" s="33"/>
      <c r="SB43" s="33"/>
      <c r="SC43" s="33"/>
      <c r="SD43" s="33"/>
      <c r="SE43" s="33"/>
      <c r="SF43" s="33"/>
      <c r="SG43" s="33"/>
      <c r="SH43" s="33"/>
      <c r="SI43" s="33"/>
      <c r="SJ43" s="33"/>
      <c r="SK43" s="33"/>
      <c r="SL43" s="33"/>
      <c r="SM43" s="33"/>
      <c r="SN43" s="33"/>
      <c r="SO43" s="33"/>
      <c r="SP43" s="33"/>
      <c r="SQ43" s="33"/>
      <c r="SR43" s="33"/>
      <c r="SS43" s="33"/>
      <c r="ST43" s="33"/>
      <c r="SU43" s="33"/>
      <c r="SV43" s="33"/>
      <c r="SW43" s="33"/>
      <c r="SX43" s="33"/>
      <c r="SY43" s="33"/>
      <c r="SZ43" s="33"/>
      <c r="TA43" s="33"/>
      <c r="TB43" s="33"/>
      <c r="TC43" s="33"/>
      <c r="TD43" s="33"/>
      <c r="TE43" s="33"/>
      <c r="TF43" s="33"/>
      <c r="TG43" s="33"/>
      <c r="TH43" s="33"/>
      <c r="TI43" s="33"/>
      <c r="TJ43" s="33"/>
      <c r="TK43" s="33"/>
      <c r="TL43" s="33"/>
      <c r="TM43" s="33"/>
      <c r="TN43" s="33"/>
      <c r="TO43" s="33"/>
      <c r="TP43" s="33"/>
      <c r="TQ43" s="33"/>
      <c r="TR43" s="33"/>
      <c r="TS43" s="33"/>
      <c r="TT43" s="33"/>
      <c r="TU43" s="33"/>
      <c r="TV43" s="33"/>
      <c r="TW43" s="33"/>
      <c r="TX43" s="33"/>
      <c r="TY43" s="33"/>
      <c r="TZ43" s="33"/>
      <c r="UA43" s="33"/>
      <c r="UB43" s="33"/>
      <c r="UC43" s="33"/>
      <c r="UD43" s="33"/>
      <c r="UE43" s="33"/>
      <c r="UF43" s="33"/>
      <c r="UG43" s="33"/>
      <c r="UH43" s="33"/>
      <c r="UI43" s="33"/>
      <c r="UJ43" s="33"/>
      <c r="UK43" s="33"/>
      <c r="UL43" s="33"/>
      <c r="UM43" s="33"/>
      <c r="UN43" s="33"/>
      <c r="UO43" s="33"/>
      <c r="UP43" s="33"/>
      <c r="UQ43" s="33"/>
      <c r="UR43" s="33"/>
      <c r="US43" s="33"/>
      <c r="UT43" s="33"/>
      <c r="UU43" s="33"/>
      <c r="UV43" s="33"/>
      <c r="UW43" s="33"/>
      <c r="UX43" s="33"/>
      <c r="UY43" s="33"/>
      <c r="UZ43" s="33"/>
      <c r="VA43" s="33"/>
      <c r="VB43" s="33"/>
      <c r="VC43" s="33"/>
      <c r="VD43" s="33"/>
      <c r="VE43" s="33"/>
      <c r="VF43" s="33"/>
      <c r="VG43" s="33"/>
      <c r="VH43" s="33"/>
      <c r="VI43" s="33"/>
      <c r="VJ43" s="33"/>
      <c r="VK43" s="33"/>
      <c r="VL43" s="33"/>
      <c r="VM43" s="33"/>
      <c r="VN43" s="33"/>
      <c r="VO43" s="33"/>
      <c r="VP43" s="33"/>
      <c r="VQ43" s="33"/>
      <c r="VR43" s="33"/>
      <c r="VS43" s="33"/>
      <c r="VT43" s="33"/>
      <c r="VU43" s="33"/>
      <c r="VV43" s="33"/>
      <c r="VW43" s="33"/>
      <c r="VX43" s="33"/>
      <c r="VY43" s="33"/>
      <c r="VZ43" s="33"/>
      <c r="WA43" s="33"/>
      <c r="WB43" s="33"/>
      <c r="WC43" s="33"/>
      <c r="WD43" s="33"/>
      <c r="WE43" s="33"/>
      <c r="WF43" s="33"/>
      <c r="WG43" s="33"/>
      <c r="WH43" s="33"/>
      <c r="WI43" s="33"/>
      <c r="WJ43" s="33"/>
      <c r="WK43" s="33"/>
      <c r="WL43" s="33"/>
      <c r="WM43" s="33"/>
      <c r="WN43" s="33"/>
      <c r="WO43" s="33"/>
      <c r="WP43" s="33"/>
      <c r="WQ43" s="33"/>
      <c r="WR43" s="33"/>
      <c r="WS43" s="33"/>
      <c r="WT43" s="33"/>
      <c r="WU43" s="33"/>
      <c r="WV43" s="33"/>
      <c r="WW43" s="33"/>
      <c r="WX43" s="33"/>
      <c r="WY43" s="33"/>
      <c r="WZ43" s="33"/>
      <c r="XA43" s="33"/>
      <c r="XB43" s="33"/>
      <c r="XC43" s="33"/>
      <c r="XD43" s="33"/>
      <c r="XE43" s="33"/>
      <c r="XF43" s="33"/>
      <c r="XG43" s="33"/>
      <c r="XH43" s="33"/>
      <c r="XI43" s="33"/>
      <c r="XJ43" s="33"/>
      <c r="XK43" s="33"/>
      <c r="XL43" s="33"/>
      <c r="XM43" s="33"/>
      <c r="XN43" s="33"/>
      <c r="XO43" s="33"/>
      <c r="XP43" s="33"/>
      <c r="XQ43" s="33"/>
      <c r="XR43" s="33"/>
      <c r="XS43" s="33"/>
      <c r="XT43" s="33"/>
      <c r="XU43" s="33"/>
      <c r="XV43" s="33"/>
      <c r="XW43" s="33"/>
      <c r="XX43" s="33"/>
      <c r="XY43" s="33"/>
      <c r="XZ43" s="33"/>
      <c r="YA43" s="33"/>
      <c r="YB43" s="33"/>
      <c r="YC43" s="33"/>
      <c r="YD43" s="33"/>
      <c r="YE43" s="33"/>
      <c r="YF43" s="33"/>
      <c r="YG43" s="33"/>
      <c r="YH43" s="33"/>
      <c r="YI43" s="33"/>
      <c r="YJ43" s="33"/>
      <c r="YK43" s="33"/>
      <c r="YL43" s="33"/>
      <c r="YM43" s="33"/>
      <c r="YN43" s="33"/>
      <c r="YO43" s="33"/>
      <c r="YP43" s="33"/>
      <c r="YQ43" s="33"/>
      <c r="YR43" s="33"/>
      <c r="YS43" s="33"/>
      <c r="YT43" s="33"/>
      <c r="YU43" s="33"/>
      <c r="YV43" s="33"/>
      <c r="YW43" s="33"/>
      <c r="YX43" s="33"/>
      <c r="YY43" s="33"/>
      <c r="YZ43" s="33"/>
      <c r="ZA43" s="33"/>
      <c r="ZB43" s="33"/>
      <c r="ZC43" s="33"/>
      <c r="ZD43" s="33"/>
      <c r="ZE43" s="33"/>
      <c r="ZF43" s="33"/>
      <c r="ZG43" s="33"/>
      <c r="ZH43" s="33"/>
      <c r="ZI43" s="33"/>
      <c r="ZJ43" s="33"/>
      <c r="ZK43" s="33"/>
      <c r="ZL43" s="33"/>
      <c r="ZM43" s="33"/>
      <c r="ZN43" s="33"/>
      <c r="ZO43" s="33"/>
      <c r="ZP43" s="33"/>
      <c r="ZQ43" s="33"/>
      <c r="ZR43" s="33"/>
      <c r="ZS43" s="33"/>
      <c r="ZT43" s="33"/>
      <c r="ZU43" s="33"/>
      <c r="ZV43" s="33"/>
      <c r="ZW43" s="33"/>
      <c r="ZX43" s="33"/>
      <c r="ZY43" s="33"/>
      <c r="ZZ43" s="33"/>
      <c r="AAA43" s="33"/>
      <c r="AAB43" s="33"/>
      <c r="AAC43" s="33"/>
      <c r="AAD43" s="33"/>
      <c r="AAE43" s="33"/>
      <c r="AAF43" s="33"/>
      <c r="AAG43" s="33"/>
      <c r="AAH43" s="33"/>
      <c r="AAI43" s="33"/>
      <c r="AAJ43" s="33"/>
      <c r="AAK43" s="33"/>
      <c r="AAL43" s="33"/>
      <c r="AAM43" s="33"/>
      <c r="AAN43" s="33"/>
      <c r="AAO43" s="33"/>
      <c r="AAP43" s="33"/>
      <c r="AAQ43" s="33"/>
      <c r="AAR43" s="33"/>
      <c r="AAS43" s="33"/>
      <c r="AAT43" s="33"/>
      <c r="AAU43" s="33"/>
      <c r="AAV43" s="33"/>
      <c r="AAW43" s="33"/>
      <c r="AAX43" s="33"/>
      <c r="AAY43" s="33"/>
      <c r="AAZ43" s="33"/>
      <c r="ABA43" s="33"/>
      <c r="ABB43" s="33"/>
      <c r="ABC43" s="33"/>
      <c r="ABD43" s="33"/>
      <c r="ABE43" s="33"/>
      <c r="ABF43" s="33"/>
      <c r="ABG43" s="33"/>
      <c r="ABH43" s="33"/>
      <c r="ABI43" s="33"/>
      <c r="ABJ43" s="33"/>
      <c r="ABK43" s="33"/>
      <c r="ABL43" s="33"/>
      <c r="ABM43" s="33"/>
      <c r="ABN43" s="33"/>
      <c r="ABO43" s="33"/>
      <c r="ABP43" s="33"/>
      <c r="ABQ43" s="33"/>
      <c r="ABR43" s="33"/>
      <c r="ABS43" s="33"/>
      <c r="ABT43" s="33"/>
      <c r="ABU43" s="33"/>
      <c r="ABV43" s="33"/>
      <c r="ABW43" s="33"/>
      <c r="ABX43" s="33"/>
      <c r="ABY43" s="33"/>
      <c r="ABZ43" s="33"/>
      <c r="ACA43" s="33"/>
      <c r="ACB43" s="33"/>
      <c r="ACC43" s="33"/>
      <c r="ACD43" s="33"/>
      <c r="ACE43" s="33"/>
      <c r="ACF43" s="33"/>
      <c r="ACG43" s="33"/>
      <c r="ACH43" s="33"/>
      <c r="ACI43" s="33"/>
      <c r="ACJ43" s="33"/>
      <c r="ACK43" s="33"/>
      <c r="ACL43" s="33"/>
      <c r="ACM43" s="33"/>
      <c r="ACN43" s="33"/>
      <c r="ACO43" s="33"/>
      <c r="ACP43" s="33"/>
      <c r="ACQ43" s="33"/>
      <c r="ACR43" s="33"/>
      <c r="ACS43" s="33"/>
      <c r="ACT43" s="33"/>
      <c r="ACU43" s="33"/>
      <c r="ACV43" s="33"/>
      <c r="ACW43" s="33"/>
      <c r="ACX43" s="33"/>
      <c r="ACY43" s="33"/>
      <c r="ACZ43" s="33"/>
      <c r="ADA43" s="33"/>
      <c r="ADB43" s="33"/>
      <c r="ADC43" s="33"/>
      <c r="ADD43" s="33"/>
      <c r="ADE43" s="33"/>
      <c r="ADF43" s="33"/>
      <c r="ADG43" s="33"/>
      <c r="ADH43" s="33"/>
      <c r="ADI43" s="33"/>
      <c r="ADJ43" s="33"/>
      <c r="ADK43" s="33"/>
      <c r="ADL43" s="33"/>
      <c r="ADM43" s="33"/>
      <c r="ADN43" s="33"/>
      <c r="ADO43" s="33"/>
      <c r="ADP43" s="33"/>
      <c r="ADQ43" s="33"/>
      <c r="ADR43" s="33"/>
      <c r="ADS43" s="33"/>
      <c r="ADT43" s="33"/>
      <c r="ADU43" s="33"/>
      <c r="ADV43" s="33"/>
      <c r="ADW43" s="33"/>
      <c r="ADX43" s="33"/>
      <c r="ADY43" s="33"/>
      <c r="ADZ43" s="33"/>
      <c r="AEA43" s="33"/>
      <c r="AEB43" s="33"/>
      <c r="AEC43" s="33"/>
      <c r="AED43" s="33"/>
      <c r="AEE43" s="33"/>
      <c r="AEF43" s="33"/>
      <c r="AEG43" s="33"/>
      <c r="AEH43" s="33"/>
      <c r="AEI43" s="33"/>
      <c r="AEJ43" s="33"/>
      <c r="AEK43" s="33"/>
      <c r="AEL43" s="33"/>
      <c r="AEM43" s="33"/>
      <c r="AEN43" s="33"/>
      <c r="AEO43" s="33"/>
      <c r="AEP43" s="33"/>
      <c r="AEQ43" s="33"/>
      <c r="AER43" s="33"/>
      <c r="AES43" s="33"/>
      <c r="AET43" s="33"/>
      <c r="AEU43" s="33"/>
      <c r="AEV43" s="33"/>
      <c r="AEW43" s="33"/>
      <c r="AEX43" s="33"/>
      <c r="AEY43" s="33"/>
      <c r="AEZ43" s="33"/>
      <c r="AFA43" s="33"/>
      <c r="AFB43" s="33"/>
      <c r="AFC43" s="33"/>
      <c r="AFD43" s="33"/>
      <c r="AFE43" s="33"/>
      <c r="AFF43" s="33"/>
      <c r="AFG43" s="33"/>
      <c r="AFH43" s="33"/>
      <c r="AFI43" s="33"/>
      <c r="AFJ43" s="33"/>
      <c r="AFK43" s="33"/>
      <c r="AFL43" s="33"/>
      <c r="AFM43" s="33"/>
      <c r="AFN43" s="33"/>
      <c r="AFO43" s="33"/>
      <c r="AFP43" s="33"/>
      <c r="AFQ43" s="33"/>
      <c r="AFR43" s="33"/>
      <c r="AFS43" s="33"/>
      <c r="AFT43" s="33"/>
      <c r="AFU43" s="33"/>
      <c r="AFV43" s="33"/>
      <c r="AFW43" s="33"/>
      <c r="AFX43" s="33"/>
      <c r="AFY43" s="33"/>
      <c r="AFZ43" s="33"/>
      <c r="AGA43" s="33"/>
      <c r="AGB43" s="33"/>
      <c r="AGC43" s="33"/>
      <c r="AGD43" s="33"/>
      <c r="AGE43" s="33"/>
      <c r="AGF43" s="33"/>
      <c r="AGG43" s="33"/>
      <c r="AGH43" s="33"/>
      <c r="AGI43" s="33"/>
      <c r="AGJ43" s="33"/>
      <c r="AGK43" s="33"/>
      <c r="AGL43" s="33"/>
      <c r="AGM43" s="33"/>
      <c r="AGN43" s="33"/>
      <c r="AGO43" s="33"/>
      <c r="AGP43" s="33"/>
      <c r="AGQ43" s="33"/>
      <c r="AGR43" s="33"/>
      <c r="AGS43" s="33"/>
      <c r="AGT43" s="33"/>
      <c r="AGU43" s="33"/>
      <c r="AGV43" s="33"/>
      <c r="AGW43" s="33"/>
      <c r="AGX43" s="33"/>
      <c r="AGY43" s="33"/>
      <c r="AGZ43" s="33"/>
      <c r="AHA43" s="33"/>
      <c r="AHB43" s="33"/>
      <c r="AHC43" s="33"/>
      <c r="AHD43" s="33"/>
      <c r="AHE43" s="33"/>
      <c r="AHF43" s="33"/>
      <c r="AHG43" s="33"/>
      <c r="AHH43" s="33"/>
      <c r="AHI43" s="33"/>
      <c r="AHJ43" s="33"/>
      <c r="AHK43" s="33"/>
      <c r="AHL43" s="33"/>
      <c r="AHM43" s="33"/>
      <c r="AHN43" s="33"/>
      <c r="AHO43" s="33"/>
      <c r="AHP43" s="33"/>
      <c r="AHQ43" s="33"/>
      <c r="AHR43" s="33"/>
      <c r="AHS43" s="33"/>
      <c r="AHT43" s="33"/>
      <c r="AHU43" s="33"/>
      <c r="AHV43" s="33"/>
      <c r="AHW43" s="33"/>
      <c r="AHX43" s="33"/>
      <c r="AHY43" s="33"/>
      <c r="AHZ43" s="33"/>
      <c r="AIA43" s="33"/>
      <c r="AIB43" s="33"/>
      <c r="AIC43" s="33"/>
      <c r="AID43" s="33"/>
      <c r="AIE43" s="33"/>
      <c r="AIF43" s="33"/>
      <c r="AIG43" s="33"/>
      <c r="AIH43" s="33"/>
      <c r="AII43" s="33"/>
      <c r="AIJ43" s="33"/>
      <c r="AIK43" s="33"/>
      <c r="AIL43" s="33"/>
      <c r="AIM43" s="33"/>
      <c r="AIN43" s="33"/>
      <c r="AIO43" s="33"/>
      <c r="AIP43" s="33"/>
      <c r="AIQ43" s="33"/>
      <c r="AIR43" s="33"/>
      <c r="AIS43" s="33"/>
      <c r="AIT43" s="33"/>
      <c r="AIU43" s="33"/>
      <c r="AIV43" s="33"/>
      <c r="AIW43" s="33"/>
      <c r="AIX43" s="33"/>
      <c r="AIY43" s="33"/>
      <c r="AIZ43" s="33"/>
      <c r="AJA43" s="33"/>
      <c r="AJB43" s="33"/>
      <c r="AJC43" s="33"/>
      <c r="AJD43" s="33"/>
      <c r="AJE43" s="33"/>
      <c r="AJF43" s="33"/>
      <c r="AJG43" s="33"/>
      <c r="AJH43" s="33"/>
      <c r="AJI43" s="33"/>
      <c r="AJJ43" s="33"/>
      <c r="AJK43" s="33"/>
      <c r="AJL43" s="33"/>
      <c r="AJM43" s="33"/>
      <c r="AJN43" s="33"/>
      <c r="AJO43" s="33"/>
      <c r="AJP43" s="33"/>
      <c r="AJQ43" s="33"/>
      <c r="AJR43" s="33"/>
      <c r="AJS43" s="33"/>
      <c r="AJT43" s="33"/>
      <c r="AJU43" s="33"/>
      <c r="AJV43" s="33"/>
      <c r="AJW43" s="33"/>
      <c r="AJX43" s="33"/>
      <c r="AJY43" s="33"/>
      <c r="AJZ43" s="33"/>
      <c r="AKA43" s="33"/>
      <c r="AKB43" s="33"/>
      <c r="AKC43" s="33"/>
      <c r="AKD43" s="33"/>
      <c r="AKE43" s="33"/>
      <c r="AKF43" s="33"/>
      <c r="AKG43" s="33"/>
      <c r="AKH43" s="33"/>
      <c r="AKI43" s="33"/>
      <c r="AKJ43" s="33"/>
      <c r="AKK43" s="33"/>
      <c r="AKL43" s="33"/>
      <c r="AKM43" s="33"/>
      <c r="AKN43" s="33"/>
      <c r="AKO43" s="33"/>
      <c r="AKP43" s="33"/>
      <c r="AKQ43" s="33"/>
      <c r="AKR43" s="33"/>
      <c r="AKS43" s="33"/>
      <c r="AKT43" s="33"/>
      <c r="AKU43" s="33"/>
      <c r="AKV43" s="33"/>
      <c r="AKW43" s="33"/>
      <c r="AKX43" s="33"/>
      <c r="AKY43" s="33"/>
      <c r="AKZ43" s="33"/>
      <c r="ALA43" s="33"/>
      <c r="ALB43" s="33"/>
      <c r="ALC43" s="33"/>
      <c r="ALD43" s="33"/>
      <c r="ALE43" s="33"/>
      <c r="ALF43" s="33"/>
      <c r="ALG43" s="33"/>
      <c r="ALH43" s="33"/>
      <c r="ALI43" s="33"/>
    </row>
    <row r="44" spans="1:997" s="33" customFormat="1" ht="20.25" customHeight="1" x14ac:dyDescent="0.3">
      <c r="A44" s="43" t="s">
        <v>68</v>
      </c>
      <c r="B44" s="43"/>
      <c r="C44" s="32"/>
      <c r="D44" s="32"/>
      <c r="E44" s="28">
        <v>64843</v>
      </c>
      <c r="F44" s="29">
        <v>32824</v>
      </c>
      <c r="G44" s="30">
        <v>32019</v>
      </c>
      <c r="H44" s="28">
        <f t="shared" si="3"/>
        <v>68533</v>
      </c>
      <c r="I44" s="29">
        <f>SUM(I45:I47)</f>
        <v>34686</v>
      </c>
      <c r="J44" s="30">
        <f>SUM(J45:J47)</f>
        <v>33847</v>
      </c>
      <c r="K44" s="28">
        <f t="shared" si="4"/>
        <v>72530</v>
      </c>
      <c r="L44" s="29">
        <v>36732</v>
      </c>
      <c r="M44" s="30">
        <v>35798</v>
      </c>
      <c r="N44" s="46" t="s">
        <v>69</v>
      </c>
      <c r="O44" s="46"/>
    </row>
    <row r="45" spans="1:997" s="10" customFormat="1" ht="20.25" customHeight="1" x14ac:dyDescent="0.3">
      <c r="A45" s="49"/>
      <c r="B45" s="43" t="s">
        <v>70</v>
      </c>
      <c r="C45" s="24"/>
      <c r="D45" s="24"/>
      <c r="E45" s="25">
        <v>944</v>
      </c>
      <c r="F45" s="26">
        <v>485</v>
      </c>
      <c r="G45" s="27">
        <v>459</v>
      </c>
      <c r="H45" s="28">
        <f t="shared" si="3"/>
        <v>928</v>
      </c>
      <c r="I45" s="29">
        <v>475</v>
      </c>
      <c r="J45" s="30">
        <v>453</v>
      </c>
      <c r="K45" s="28">
        <f t="shared" si="4"/>
        <v>882</v>
      </c>
      <c r="L45" s="29">
        <v>453</v>
      </c>
      <c r="M45" s="30">
        <v>429</v>
      </c>
      <c r="N45" s="47"/>
      <c r="O45" s="50" t="s">
        <v>71</v>
      </c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3"/>
      <c r="IQ45" s="33"/>
      <c r="IR45" s="33"/>
      <c r="IS45" s="33"/>
      <c r="IT45" s="33"/>
      <c r="IU45" s="33"/>
      <c r="IV45" s="33"/>
      <c r="IW45" s="33"/>
      <c r="IX45" s="33"/>
      <c r="IY45" s="33"/>
      <c r="IZ45" s="33"/>
      <c r="JA45" s="33"/>
      <c r="JB45" s="33"/>
      <c r="JC45" s="33"/>
      <c r="JD45" s="33"/>
      <c r="JE45" s="33"/>
      <c r="JF45" s="33"/>
      <c r="JG45" s="33"/>
      <c r="JH45" s="33"/>
      <c r="JI45" s="33"/>
      <c r="JJ45" s="33"/>
      <c r="JK45" s="33"/>
      <c r="JL45" s="33"/>
      <c r="JM45" s="33"/>
      <c r="JN45" s="33"/>
      <c r="JO45" s="33"/>
      <c r="JP45" s="33"/>
      <c r="JQ45" s="33"/>
      <c r="JR45" s="33"/>
      <c r="JS45" s="33"/>
      <c r="JT45" s="33"/>
      <c r="JU45" s="33"/>
      <c r="JV45" s="33"/>
      <c r="JW45" s="33"/>
      <c r="JX45" s="33"/>
      <c r="JY45" s="33"/>
      <c r="JZ45" s="33"/>
      <c r="KA45" s="33"/>
      <c r="KB45" s="33"/>
      <c r="KC45" s="33"/>
      <c r="KD45" s="33"/>
      <c r="KE45" s="33"/>
      <c r="KF45" s="33"/>
      <c r="KG45" s="33"/>
      <c r="KH45" s="33"/>
      <c r="KI45" s="33"/>
      <c r="KJ45" s="33"/>
      <c r="KK45" s="33"/>
      <c r="KL45" s="33"/>
      <c r="KM45" s="33"/>
      <c r="KN45" s="33"/>
      <c r="KO45" s="33"/>
      <c r="KP45" s="33"/>
      <c r="KQ45" s="33"/>
      <c r="KR45" s="33"/>
      <c r="KS45" s="33"/>
      <c r="KT45" s="33"/>
      <c r="KU45" s="33"/>
      <c r="KV45" s="33"/>
      <c r="KW45" s="33"/>
      <c r="KX45" s="33"/>
      <c r="KY45" s="33"/>
      <c r="KZ45" s="33"/>
      <c r="LA45" s="33"/>
      <c r="LB45" s="33"/>
      <c r="LC45" s="33"/>
      <c r="LD45" s="33"/>
      <c r="LE45" s="33"/>
      <c r="LF45" s="33"/>
      <c r="LG45" s="33"/>
      <c r="LH45" s="33"/>
      <c r="LI45" s="33"/>
      <c r="LJ45" s="33"/>
      <c r="LK45" s="33"/>
      <c r="LL45" s="33"/>
      <c r="LM45" s="33"/>
      <c r="LN45" s="33"/>
      <c r="LO45" s="33"/>
      <c r="LP45" s="33"/>
      <c r="LQ45" s="33"/>
      <c r="LR45" s="33"/>
      <c r="LS45" s="33"/>
      <c r="LT45" s="33"/>
      <c r="LU45" s="33"/>
      <c r="LV45" s="33"/>
      <c r="LW45" s="33"/>
      <c r="LX45" s="33"/>
      <c r="LY45" s="33"/>
      <c r="LZ45" s="33"/>
      <c r="MA45" s="33"/>
      <c r="MB45" s="33"/>
      <c r="MC45" s="33"/>
      <c r="MD45" s="33"/>
      <c r="ME45" s="33"/>
      <c r="MF45" s="33"/>
      <c r="MG45" s="33"/>
      <c r="MH45" s="33"/>
      <c r="MI45" s="33"/>
      <c r="MJ45" s="33"/>
      <c r="MK45" s="33"/>
      <c r="ML45" s="33"/>
      <c r="MM45" s="33"/>
      <c r="MN45" s="33"/>
      <c r="MO45" s="33"/>
      <c r="MP45" s="33"/>
      <c r="MQ45" s="33"/>
      <c r="MR45" s="33"/>
      <c r="MS45" s="33"/>
      <c r="MT45" s="33"/>
      <c r="MU45" s="33"/>
      <c r="MV45" s="33"/>
      <c r="MW45" s="33"/>
      <c r="MX45" s="33"/>
      <c r="MY45" s="33"/>
      <c r="MZ45" s="33"/>
      <c r="NA45" s="33"/>
      <c r="NB45" s="33"/>
      <c r="NC45" s="33"/>
      <c r="ND45" s="33"/>
      <c r="NE45" s="33"/>
      <c r="NF45" s="33"/>
      <c r="NG45" s="33"/>
      <c r="NH45" s="33"/>
      <c r="NI45" s="33"/>
      <c r="NJ45" s="33"/>
      <c r="NK45" s="33"/>
      <c r="NL45" s="33"/>
      <c r="NM45" s="33"/>
      <c r="NN45" s="33"/>
      <c r="NO45" s="33"/>
      <c r="NP45" s="33"/>
      <c r="NQ45" s="33"/>
      <c r="NR45" s="33"/>
      <c r="NS45" s="33"/>
      <c r="NT45" s="33"/>
      <c r="NU45" s="33"/>
      <c r="NV45" s="33"/>
      <c r="NW45" s="33"/>
      <c r="NX45" s="33"/>
      <c r="NY45" s="33"/>
      <c r="NZ45" s="33"/>
      <c r="OA45" s="33"/>
      <c r="OB45" s="33"/>
      <c r="OC45" s="33"/>
      <c r="OD45" s="33"/>
      <c r="OE45" s="33"/>
      <c r="OF45" s="33"/>
      <c r="OG45" s="33"/>
      <c r="OH45" s="33"/>
      <c r="OI45" s="33"/>
      <c r="OJ45" s="33"/>
      <c r="OK45" s="33"/>
      <c r="OL45" s="33"/>
      <c r="OM45" s="33"/>
      <c r="ON45" s="33"/>
      <c r="OO45" s="33"/>
      <c r="OP45" s="33"/>
      <c r="OQ45" s="33"/>
      <c r="OR45" s="33"/>
      <c r="OS45" s="33"/>
      <c r="OT45" s="33"/>
      <c r="OU45" s="33"/>
      <c r="OV45" s="33"/>
      <c r="OW45" s="33"/>
      <c r="OX45" s="33"/>
      <c r="OY45" s="33"/>
      <c r="OZ45" s="33"/>
      <c r="PA45" s="33"/>
      <c r="PB45" s="33"/>
      <c r="PC45" s="33"/>
      <c r="PD45" s="33"/>
      <c r="PE45" s="33"/>
      <c r="PF45" s="33"/>
      <c r="PG45" s="33"/>
      <c r="PH45" s="33"/>
      <c r="PI45" s="33"/>
      <c r="PJ45" s="33"/>
      <c r="PK45" s="33"/>
      <c r="PL45" s="33"/>
      <c r="PM45" s="33"/>
      <c r="PN45" s="33"/>
      <c r="PO45" s="33"/>
      <c r="PP45" s="33"/>
      <c r="PQ45" s="33"/>
      <c r="PR45" s="33"/>
      <c r="PS45" s="33"/>
      <c r="PT45" s="33"/>
      <c r="PU45" s="33"/>
      <c r="PV45" s="33"/>
      <c r="PW45" s="33"/>
      <c r="PX45" s="33"/>
      <c r="PY45" s="33"/>
      <c r="PZ45" s="33"/>
      <c r="QA45" s="33"/>
      <c r="QB45" s="33"/>
      <c r="QC45" s="33"/>
      <c r="QD45" s="33"/>
      <c r="QE45" s="33"/>
      <c r="QF45" s="33"/>
      <c r="QG45" s="33"/>
      <c r="QH45" s="33"/>
      <c r="QI45" s="33"/>
      <c r="QJ45" s="33"/>
      <c r="QK45" s="33"/>
      <c r="QL45" s="33"/>
      <c r="QM45" s="33"/>
      <c r="QN45" s="33"/>
      <c r="QO45" s="33"/>
      <c r="QP45" s="33"/>
      <c r="QQ45" s="33"/>
      <c r="QR45" s="33"/>
      <c r="QS45" s="33"/>
      <c r="QT45" s="33"/>
      <c r="QU45" s="33"/>
      <c r="QV45" s="33"/>
      <c r="QW45" s="33"/>
      <c r="QX45" s="33"/>
      <c r="QY45" s="33"/>
      <c r="QZ45" s="33"/>
      <c r="RA45" s="33"/>
      <c r="RB45" s="33"/>
      <c r="RC45" s="33"/>
      <c r="RD45" s="33"/>
      <c r="RE45" s="33"/>
      <c r="RF45" s="33"/>
      <c r="RG45" s="33"/>
      <c r="RH45" s="33"/>
      <c r="RI45" s="33"/>
      <c r="RJ45" s="33"/>
      <c r="RK45" s="33"/>
      <c r="RL45" s="33"/>
      <c r="RM45" s="33"/>
      <c r="RN45" s="33"/>
      <c r="RO45" s="33"/>
      <c r="RP45" s="33"/>
      <c r="RQ45" s="33"/>
      <c r="RR45" s="33"/>
      <c r="RS45" s="33"/>
      <c r="RT45" s="33"/>
      <c r="RU45" s="33"/>
      <c r="RV45" s="33"/>
      <c r="RW45" s="33"/>
      <c r="RX45" s="33"/>
      <c r="RY45" s="33"/>
      <c r="RZ45" s="33"/>
      <c r="SA45" s="33"/>
      <c r="SB45" s="33"/>
      <c r="SC45" s="33"/>
      <c r="SD45" s="33"/>
      <c r="SE45" s="33"/>
      <c r="SF45" s="33"/>
      <c r="SG45" s="33"/>
      <c r="SH45" s="33"/>
      <c r="SI45" s="33"/>
      <c r="SJ45" s="33"/>
      <c r="SK45" s="33"/>
      <c r="SL45" s="33"/>
      <c r="SM45" s="33"/>
      <c r="SN45" s="33"/>
      <c r="SO45" s="33"/>
      <c r="SP45" s="33"/>
      <c r="SQ45" s="33"/>
      <c r="SR45" s="33"/>
      <c r="SS45" s="33"/>
      <c r="ST45" s="33"/>
      <c r="SU45" s="33"/>
      <c r="SV45" s="33"/>
      <c r="SW45" s="33"/>
      <c r="SX45" s="33"/>
      <c r="SY45" s="33"/>
      <c r="SZ45" s="33"/>
      <c r="TA45" s="33"/>
      <c r="TB45" s="33"/>
      <c r="TC45" s="33"/>
      <c r="TD45" s="33"/>
      <c r="TE45" s="33"/>
      <c r="TF45" s="33"/>
      <c r="TG45" s="33"/>
      <c r="TH45" s="33"/>
      <c r="TI45" s="33"/>
      <c r="TJ45" s="33"/>
      <c r="TK45" s="33"/>
      <c r="TL45" s="33"/>
      <c r="TM45" s="33"/>
      <c r="TN45" s="33"/>
      <c r="TO45" s="33"/>
      <c r="TP45" s="33"/>
      <c r="TQ45" s="33"/>
      <c r="TR45" s="33"/>
      <c r="TS45" s="33"/>
      <c r="TT45" s="33"/>
      <c r="TU45" s="33"/>
      <c r="TV45" s="33"/>
      <c r="TW45" s="33"/>
      <c r="TX45" s="33"/>
      <c r="TY45" s="33"/>
      <c r="TZ45" s="33"/>
      <c r="UA45" s="33"/>
      <c r="UB45" s="33"/>
      <c r="UC45" s="33"/>
      <c r="UD45" s="33"/>
      <c r="UE45" s="33"/>
      <c r="UF45" s="33"/>
      <c r="UG45" s="33"/>
      <c r="UH45" s="33"/>
      <c r="UI45" s="33"/>
      <c r="UJ45" s="33"/>
      <c r="UK45" s="33"/>
      <c r="UL45" s="33"/>
      <c r="UM45" s="33"/>
      <c r="UN45" s="33"/>
      <c r="UO45" s="33"/>
      <c r="UP45" s="33"/>
      <c r="UQ45" s="33"/>
      <c r="UR45" s="33"/>
      <c r="US45" s="33"/>
      <c r="UT45" s="33"/>
      <c r="UU45" s="33"/>
      <c r="UV45" s="33"/>
      <c r="UW45" s="33"/>
      <c r="UX45" s="33"/>
      <c r="UY45" s="33"/>
      <c r="UZ45" s="33"/>
      <c r="VA45" s="33"/>
      <c r="VB45" s="33"/>
      <c r="VC45" s="33"/>
      <c r="VD45" s="33"/>
      <c r="VE45" s="33"/>
      <c r="VF45" s="33"/>
      <c r="VG45" s="33"/>
      <c r="VH45" s="33"/>
      <c r="VI45" s="33"/>
      <c r="VJ45" s="33"/>
      <c r="VK45" s="33"/>
      <c r="VL45" s="33"/>
      <c r="VM45" s="33"/>
      <c r="VN45" s="33"/>
      <c r="VO45" s="33"/>
      <c r="VP45" s="33"/>
      <c r="VQ45" s="33"/>
      <c r="VR45" s="33"/>
      <c r="VS45" s="33"/>
      <c r="VT45" s="33"/>
      <c r="VU45" s="33"/>
      <c r="VV45" s="33"/>
      <c r="VW45" s="33"/>
      <c r="VX45" s="33"/>
      <c r="VY45" s="33"/>
      <c r="VZ45" s="33"/>
      <c r="WA45" s="33"/>
      <c r="WB45" s="33"/>
      <c r="WC45" s="33"/>
      <c r="WD45" s="33"/>
      <c r="WE45" s="33"/>
      <c r="WF45" s="33"/>
      <c r="WG45" s="33"/>
      <c r="WH45" s="33"/>
      <c r="WI45" s="33"/>
      <c r="WJ45" s="33"/>
      <c r="WK45" s="33"/>
      <c r="WL45" s="33"/>
      <c r="WM45" s="33"/>
      <c r="WN45" s="33"/>
      <c r="WO45" s="33"/>
      <c r="WP45" s="33"/>
      <c r="WQ45" s="33"/>
      <c r="WR45" s="33"/>
      <c r="WS45" s="33"/>
      <c r="WT45" s="33"/>
      <c r="WU45" s="33"/>
      <c r="WV45" s="33"/>
      <c r="WW45" s="33"/>
      <c r="WX45" s="33"/>
      <c r="WY45" s="33"/>
      <c r="WZ45" s="33"/>
      <c r="XA45" s="33"/>
      <c r="XB45" s="33"/>
      <c r="XC45" s="33"/>
      <c r="XD45" s="33"/>
      <c r="XE45" s="33"/>
      <c r="XF45" s="33"/>
      <c r="XG45" s="33"/>
      <c r="XH45" s="33"/>
      <c r="XI45" s="33"/>
      <c r="XJ45" s="33"/>
      <c r="XK45" s="33"/>
      <c r="XL45" s="33"/>
      <c r="XM45" s="33"/>
      <c r="XN45" s="33"/>
      <c r="XO45" s="33"/>
      <c r="XP45" s="33"/>
      <c r="XQ45" s="33"/>
      <c r="XR45" s="33"/>
      <c r="XS45" s="33"/>
      <c r="XT45" s="33"/>
      <c r="XU45" s="33"/>
      <c r="XV45" s="33"/>
      <c r="XW45" s="33"/>
      <c r="XX45" s="33"/>
      <c r="XY45" s="33"/>
      <c r="XZ45" s="33"/>
      <c r="YA45" s="33"/>
      <c r="YB45" s="33"/>
      <c r="YC45" s="33"/>
      <c r="YD45" s="33"/>
      <c r="YE45" s="33"/>
      <c r="YF45" s="33"/>
      <c r="YG45" s="33"/>
      <c r="YH45" s="33"/>
      <c r="YI45" s="33"/>
      <c r="YJ45" s="33"/>
      <c r="YK45" s="33"/>
      <c r="YL45" s="33"/>
      <c r="YM45" s="33"/>
      <c r="YN45" s="33"/>
      <c r="YO45" s="33"/>
      <c r="YP45" s="33"/>
      <c r="YQ45" s="33"/>
      <c r="YR45" s="33"/>
      <c r="YS45" s="33"/>
      <c r="YT45" s="33"/>
      <c r="YU45" s="33"/>
      <c r="YV45" s="33"/>
      <c r="YW45" s="33"/>
      <c r="YX45" s="33"/>
      <c r="YY45" s="33"/>
      <c r="YZ45" s="33"/>
      <c r="ZA45" s="33"/>
      <c r="ZB45" s="33"/>
      <c r="ZC45" s="33"/>
      <c r="ZD45" s="33"/>
      <c r="ZE45" s="33"/>
      <c r="ZF45" s="33"/>
      <c r="ZG45" s="33"/>
      <c r="ZH45" s="33"/>
      <c r="ZI45" s="33"/>
      <c r="ZJ45" s="33"/>
      <c r="ZK45" s="33"/>
      <c r="ZL45" s="33"/>
      <c r="ZM45" s="33"/>
      <c r="ZN45" s="33"/>
      <c r="ZO45" s="33"/>
      <c r="ZP45" s="33"/>
      <c r="ZQ45" s="33"/>
      <c r="ZR45" s="33"/>
      <c r="ZS45" s="33"/>
      <c r="ZT45" s="33"/>
      <c r="ZU45" s="33"/>
      <c r="ZV45" s="33"/>
      <c r="ZW45" s="33"/>
      <c r="ZX45" s="33"/>
      <c r="ZY45" s="33"/>
      <c r="ZZ45" s="33"/>
      <c r="AAA45" s="33"/>
      <c r="AAB45" s="33"/>
      <c r="AAC45" s="33"/>
      <c r="AAD45" s="33"/>
      <c r="AAE45" s="33"/>
      <c r="AAF45" s="33"/>
      <c r="AAG45" s="33"/>
      <c r="AAH45" s="33"/>
      <c r="AAI45" s="33"/>
      <c r="AAJ45" s="33"/>
      <c r="AAK45" s="33"/>
      <c r="AAL45" s="33"/>
      <c r="AAM45" s="33"/>
      <c r="AAN45" s="33"/>
      <c r="AAO45" s="33"/>
      <c r="AAP45" s="33"/>
      <c r="AAQ45" s="33"/>
      <c r="AAR45" s="33"/>
      <c r="AAS45" s="33"/>
      <c r="AAT45" s="33"/>
      <c r="AAU45" s="33"/>
      <c r="AAV45" s="33"/>
      <c r="AAW45" s="33"/>
      <c r="AAX45" s="33"/>
      <c r="AAY45" s="33"/>
      <c r="AAZ45" s="33"/>
      <c r="ABA45" s="33"/>
      <c r="ABB45" s="33"/>
      <c r="ABC45" s="33"/>
      <c r="ABD45" s="33"/>
      <c r="ABE45" s="33"/>
      <c r="ABF45" s="33"/>
      <c r="ABG45" s="33"/>
      <c r="ABH45" s="33"/>
      <c r="ABI45" s="33"/>
      <c r="ABJ45" s="33"/>
      <c r="ABK45" s="33"/>
      <c r="ABL45" s="33"/>
      <c r="ABM45" s="33"/>
      <c r="ABN45" s="33"/>
      <c r="ABO45" s="33"/>
      <c r="ABP45" s="33"/>
      <c r="ABQ45" s="33"/>
      <c r="ABR45" s="33"/>
      <c r="ABS45" s="33"/>
      <c r="ABT45" s="33"/>
      <c r="ABU45" s="33"/>
      <c r="ABV45" s="33"/>
      <c r="ABW45" s="33"/>
      <c r="ABX45" s="33"/>
      <c r="ABY45" s="33"/>
      <c r="ABZ45" s="33"/>
      <c r="ACA45" s="33"/>
      <c r="ACB45" s="33"/>
      <c r="ACC45" s="33"/>
      <c r="ACD45" s="33"/>
      <c r="ACE45" s="33"/>
      <c r="ACF45" s="33"/>
      <c r="ACG45" s="33"/>
      <c r="ACH45" s="33"/>
      <c r="ACI45" s="33"/>
      <c r="ACJ45" s="33"/>
      <c r="ACK45" s="33"/>
      <c r="ACL45" s="33"/>
      <c r="ACM45" s="33"/>
      <c r="ACN45" s="33"/>
      <c r="ACO45" s="33"/>
      <c r="ACP45" s="33"/>
      <c r="ACQ45" s="33"/>
      <c r="ACR45" s="33"/>
      <c r="ACS45" s="33"/>
      <c r="ACT45" s="33"/>
      <c r="ACU45" s="33"/>
      <c r="ACV45" s="33"/>
      <c r="ACW45" s="33"/>
      <c r="ACX45" s="33"/>
      <c r="ACY45" s="33"/>
      <c r="ACZ45" s="33"/>
      <c r="ADA45" s="33"/>
      <c r="ADB45" s="33"/>
      <c r="ADC45" s="33"/>
      <c r="ADD45" s="33"/>
      <c r="ADE45" s="33"/>
      <c r="ADF45" s="33"/>
      <c r="ADG45" s="33"/>
      <c r="ADH45" s="33"/>
      <c r="ADI45" s="33"/>
      <c r="ADJ45" s="33"/>
      <c r="ADK45" s="33"/>
      <c r="ADL45" s="33"/>
      <c r="ADM45" s="33"/>
      <c r="ADN45" s="33"/>
      <c r="ADO45" s="33"/>
      <c r="ADP45" s="33"/>
      <c r="ADQ45" s="33"/>
      <c r="ADR45" s="33"/>
      <c r="ADS45" s="33"/>
      <c r="ADT45" s="33"/>
      <c r="ADU45" s="33"/>
      <c r="ADV45" s="33"/>
      <c r="ADW45" s="33"/>
      <c r="ADX45" s="33"/>
      <c r="ADY45" s="33"/>
      <c r="ADZ45" s="33"/>
      <c r="AEA45" s="33"/>
      <c r="AEB45" s="33"/>
      <c r="AEC45" s="33"/>
      <c r="AED45" s="33"/>
      <c r="AEE45" s="33"/>
      <c r="AEF45" s="33"/>
      <c r="AEG45" s="33"/>
      <c r="AEH45" s="33"/>
      <c r="AEI45" s="33"/>
      <c r="AEJ45" s="33"/>
      <c r="AEK45" s="33"/>
      <c r="AEL45" s="33"/>
      <c r="AEM45" s="33"/>
      <c r="AEN45" s="33"/>
      <c r="AEO45" s="33"/>
      <c r="AEP45" s="33"/>
      <c r="AEQ45" s="33"/>
      <c r="AER45" s="33"/>
      <c r="AES45" s="33"/>
      <c r="AET45" s="33"/>
      <c r="AEU45" s="33"/>
      <c r="AEV45" s="33"/>
      <c r="AEW45" s="33"/>
      <c r="AEX45" s="33"/>
      <c r="AEY45" s="33"/>
      <c r="AEZ45" s="33"/>
      <c r="AFA45" s="33"/>
      <c r="AFB45" s="33"/>
      <c r="AFC45" s="33"/>
      <c r="AFD45" s="33"/>
      <c r="AFE45" s="33"/>
      <c r="AFF45" s="33"/>
      <c r="AFG45" s="33"/>
      <c r="AFH45" s="33"/>
      <c r="AFI45" s="33"/>
      <c r="AFJ45" s="33"/>
      <c r="AFK45" s="33"/>
      <c r="AFL45" s="33"/>
      <c r="AFM45" s="33"/>
      <c r="AFN45" s="33"/>
      <c r="AFO45" s="33"/>
      <c r="AFP45" s="33"/>
      <c r="AFQ45" s="33"/>
      <c r="AFR45" s="33"/>
      <c r="AFS45" s="33"/>
      <c r="AFT45" s="33"/>
      <c r="AFU45" s="33"/>
      <c r="AFV45" s="33"/>
      <c r="AFW45" s="33"/>
      <c r="AFX45" s="33"/>
      <c r="AFY45" s="33"/>
      <c r="AFZ45" s="33"/>
      <c r="AGA45" s="33"/>
      <c r="AGB45" s="33"/>
      <c r="AGC45" s="33"/>
      <c r="AGD45" s="33"/>
      <c r="AGE45" s="33"/>
      <c r="AGF45" s="33"/>
      <c r="AGG45" s="33"/>
      <c r="AGH45" s="33"/>
      <c r="AGI45" s="33"/>
      <c r="AGJ45" s="33"/>
      <c r="AGK45" s="33"/>
      <c r="AGL45" s="33"/>
      <c r="AGM45" s="33"/>
      <c r="AGN45" s="33"/>
      <c r="AGO45" s="33"/>
      <c r="AGP45" s="33"/>
      <c r="AGQ45" s="33"/>
      <c r="AGR45" s="33"/>
      <c r="AGS45" s="33"/>
      <c r="AGT45" s="33"/>
      <c r="AGU45" s="33"/>
      <c r="AGV45" s="33"/>
      <c r="AGW45" s="33"/>
      <c r="AGX45" s="33"/>
      <c r="AGY45" s="33"/>
      <c r="AGZ45" s="33"/>
      <c r="AHA45" s="33"/>
      <c r="AHB45" s="33"/>
      <c r="AHC45" s="33"/>
      <c r="AHD45" s="33"/>
      <c r="AHE45" s="33"/>
      <c r="AHF45" s="33"/>
      <c r="AHG45" s="33"/>
      <c r="AHH45" s="33"/>
      <c r="AHI45" s="33"/>
      <c r="AHJ45" s="33"/>
      <c r="AHK45" s="33"/>
      <c r="AHL45" s="33"/>
      <c r="AHM45" s="33"/>
      <c r="AHN45" s="33"/>
      <c r="AHO45" s="33"/>
      <c r="AHP45" s="33"/>
      <c r="AHQ45" s="33"/>
      <c r="AHR45" s="33"/>
      <c r="AHS45" s="33"/>
      <c r="AHT45" s="33"/>
      <c r="AHU45" s="33"/>
      <c r="AHV45" s="33"/>
      <c r="AHW45" s="33"/>
      <c r="AHX45" s="33"/>
      <c r="AHY45" s="33"/>
      <c r="AHZ45" s="33"/>
      <c r="AIA45" s="33"/>
      <c r="AIB45" s="33"/>
      <c r="AIC45" s="33"/>
      <c r="AID45" s="33"/>
      <c r="AIE45" s="33"/>
      <c r="AIF45" s="33"/>
      <c r="AIG45" s="33"/>
      <c r="AIH45" s="33"/>
      <c r="AII45" s="33"/>
      <c r="AIJ45" s="33"/>
      <c r="AIK45" s="33"/>
      <c r="AIL45" s="33"/>
      <c r="AIM45" s="33"/>
      <c r="AIN45" s="33"/>
      <c r="AIO45" s="33"/>
      <c r="AIP45" s="33"/>
      <c r="AIQ45" s="33"/>
      <c r="AIR45" s="33"/>
      <c r="AIS45" s="33"/>
      <c r="AIT45" s="33"/>
      <c r="AIU45" s="33"/>
      <c r="AIV45" s="33"/>
      <c r="AIW45" s="33"/>
      <c r="AIX45" s="33"/>
      <c r="AIY45" s="33"/>
      <c r="AIZ45" s="33"/>
      <c r="AJA45" s="33"/>
      <c r="AJB45" s="33"/>
      <c r="AJC45" s="33"/>
      <c r="AJD45" s="33"/>
      <c r="AJE45" s="33"/>
      <c r="AJF45" s="33"/>
      <c r="AJG45" s="33"/>
      <c r="AJH45" s="33"/>
      <c r="AJI45" s="33"/>
      <c r="AJJ45" s="33"/>
      <c r="AJK45" s="33"/>
      <c r="AJL45" s="33"/>
      <c r="AJM45" s="33"/>
      <c r="AJN45" s="33"/>
      <c r="AJO45" s="33"/>
      <c r="AJP45" s="33"/>
      <c r="AJQ45" s="33"/>
      <c r="AJR45" s="33"/>
      <c r="AJS45" s="33"/>
      <c r="AJT45" s="33"/>
      <c r="AJU45" s="33"/>
      <c r="AJV45" s="33"/>
      <c r="AJW45" s="33"/>
      <c r="AJX45" s="33"/>
      <c r="AJY45" s="33"/>
      <c r="AJZ45" s="33"/>
      <c r="AKA45" s="33"/>
      <c r="AKB45" s="33"/>
      <c r="AKC45" s="33"/>
      <c r="AKD45" s="33"/>
      <c r="AKE45" s="33"/>
      <c r="AKF45" s="33"/>
      <c r="AKG45" s="33"/>
      <c r="AKH45" s="33"/>
      <c r="AKI45" s="33"/>
      <c r="AKJ45" s="33"/>
      <c r="AKK45" s="33"/>
      <c r="AKL45" s="33"/>
      <c r="AKM45" s="33"/>
      <c r="AKN45" s="33"/>
      <c r="AKO45" s="33"/>
      <c r="AKP45" s="33"/>
      <c r="AKQ45" s="33"/>
      <c r="AKR45" s="33"/>
      <c r="AKS45" s="33"/>
      <c r="AKT45" s="33"/>
      <c r="AKU45" s="33"/>
      <c r="AKV45" s="33"/>
      <c r="AKW45" s="33"/>
      <c r="AKX45" s="33"/>
      <c r="AKY45" s="33"/>
      <c r="AKZ45" s="33"/>
      <c r="ALA45" s="33"/>
      <c r="ALB45" s="33"/>
      <c r="ALC45" s="33"/>
      <c r="ALD45" s="33"/>
      <c r="ALE45" s="33"/>
      <c r="ALF45" s="33"/>
      <c r="ALG45" s="33"/>
      <c r="ALH45" s="33"/>
      <c r="ALI45" s="33"/>
    </row>
    <row r="46" spans="1:997" s="10" customFormat="1" ht="20.25" customHeight="1" x14ac:dyDescent="0.3">
      <c r="A46" s="49"/>
      <c r="B46" s="43" t="s">
        <v>72</v>
      </c>
      <c r="C46" s="37"/>
      <c r="D46" s="38"/>
      <c r="E46" s="25">
        <v>5688</v>
      </c>
      <c r="F46" s="26">
        <v>2760</v>
      </c>
      <c r="G46" s="27">
        <v>2928</v>
      </c>
      <c r="H46" s="28">
        <f t="shared" si="3"/>
        <v>5905</v>
      </c>
      <c r="I46" s="29">
        <v>2831</v>
      </c>
      <c r="J46" s="30">
        <v>3074</v>
      </c>
      <c r="K46" s="28">
        <f t="shared" si="4"/>
        <v>5891</v>
      </c>
      <c r="L46" s="29">
        <v>2788</v>
      </c>
      <c r="M46" s="30">
        <v>3103</v>
      </c>
      <c r="N46" s="47"/>
      <c r="O46" s="50" t="s">
        <v>73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  <c r="IN46" s="33"/>
      <c r="IO46" s="33"/>
      <c r="IP46" s="33"/>
      <c r="IQ46" s="33"/>
      <c r="IR46" s="33"/>
      <c r="IS46" s="33"/>
      <c r="IT46" s="33"/>
      <c r="IU46" s="33"/>
      <c r="IV46" s="33"/>
      <c r="IW46" s="33"/>
      <c r="IX46" s="33"/>
      <c r="IY46" s="33"/>
      <c r="IZ46" s="33"/>
      <c r="JA46" s="33"/>
      <c r="JB46" s="33"/>
      <c r="JC46" s="33"/>
      <c r="JD46" s="33"/>
      <c r="JE46" s="33"/>
      <c r="JF46" s="33"/>
      <c r="JG46" s="33"/>
      <c r="JH46" s="33"/>
      <c r="JI46" s="33"/>
      <c r="JJ46" s="33"/>
      <c r="JK46" s="33"/>
      <c r="JL46" s="33"/>
      <c r="JM46" s="33"/>
      <c r="JN46" s="33"/>
      <c r="JO46" s="33"/>
      <c r="JP46" s="33"/>
      <c r="JQ46" s="33"/>
      <c r="JR46" s="33"/>
      <c r="JS46" s="33"/>
      <c r="JT46" s="33"/>
      <c r="JU46" s="33"/>
      <c r="JV46" s="33"/>
      <c r="JW46" s="33"/>
      <c r="JX46" s="33"/>
      <c r="JY46" s="33"/>
      <c r="JZ46" s="33"/>
      <c r="KA46" s="33"/>
      <c r="KB46" s="33"/>
      <c r="KC46" s="33"/>
      <c r="KD46" s="33"/>
      <c r="KE46" s="33"/>
      <c r="KF46" s="33"/>
      <c r="KG46" s="33"/>
      <c r="KH46" s="33"/>
      <c r="KI46" s="33"/>
      <c r="KJ46" s="33"/>
      <c r="KK46" s="33"/>
      <c r="KL46" s="33"/>
      <c r="KM46" s="33"/>
      <c r="KN46" s="33"/>
      <c r="KO46" s="33"/>
      <c r="KP46" s="33"/>
      <c r="KQ46" s="33"/>
      <c r="KR46" s="33"/>
      <c r="KS46" s="33"/>
      <c r="KT46" s="33"/>
      <c r="KU46" s="33"/>
      <c r="KV46" s="33"/>
      <c r="KW46" s="33"/>
      <c r="KX46" s="33"/>
      <c r="KY46" s="33"/>
      <c r="KZ46" s="33"/>
      <c r="LA46" s="33"/>
      <c r="LB46" s="33"/>
      <c r="LC46" s="33"/>
      <c r="LD46" s="33"/>
      <c r="LE46" s="33"/>
      <c r="LF46" s="33"/>
      <c r="LG46" s="33"/>
      <c r="LH46" s="33"/>
      <c r="LI46" s="33"/>
      <c r="LJ46" s="33"/>
      <c r="LK46" s="33"/>
      <c r="LL46" s="33"/>
      <c r="LM46" s="33"/>
      <c r="LN46" s="33"/>
      <c r="LO46" s="33"/>
      <c r="LP46" s="33"/>
      <c r="LQ46" s="33"/>
      <c r="LR46" s="33"/>
      <c r="LS46" s="33"/>
      <c r="LT46" s="33"/>
      <c r="LU46" s="33"/>
      <c r="LV46" s="33"/>
      <c r="LW46" s="33"/>
      <c r="LX46" s="33"/>
      <c r="LY46" s="33"/>
      <c r="LZ46" s="33"/>
      <c r="MA46" s="33"/>
      <c r="MB46" s="33"/>
      <c r="MC46" s="33"/>
      <c r="MD46" s="33"/>
      <c r="ME46" s="33"/>
      <c r="MF46" s="33"/>
      <c r="MG46" s="33"/>
      <c r="MH46" s="33"/>
      <c r="MI46" s="33"/>
      <c r="MJ46" s="33"/>
      <c r="MK46" s="33"/>
      <c r="ML46" s="33"/>
      <c r="MM46" s="33"/>
      <c r="MN46" s="33"/>
      <c r="MO46" s="33"/>
      <c r="MP46" s="33"/>
      <c r="MQ46" s="33"/>
      <c r="MR46" s="33"/>
      <c r="MS46" s="33"/>
      <c r="MT46" s="33"/>
      <c r="MU46" s="33"/>
      <c r="MV46" s="33"/>
      <c r="MW46" s="33"/>
      <c r="MX46" s="33"/>
      <c r="MY46" s="33"/>
      <c r="MZ46" s="33"/>
      <c r="NA46" s="33"/>
      <c r="NB46" s="33"/>
      <c r="NC46" s="33"/>
      <c r="ND46" s="33"/>
      <c r="NE46" s="33"/>
      <c r="NF46" s="33"/>
      <c r="NG46" s="33"/>
      <c r="NH46" s="33"/>
      <c r="NI46" s="33"/>
      <c r="NJ46" s="33"/>
      <c r="NK46" s="33"/>
      <c r="NL46" s="33"/>
      <c r="NM46" s="33"/>
      <c r="NN46" s="33"/>
      <c r="NO46" s="33"/>
      <c r="NP46" s="33"/>
      <c r="NQ46" s="33"/>
      <c r="NR46" s="33"/>
      <c r="NS46" s="33"/>
      <c r="NT46" s="33"/>
      <c r="NU46" s="33"/>
      <c r="NV46" s="33"/>
      <c r="NW46" s="33"/>
      <c r="NX46" s="33"/>
      <c r="NY46" s="33"/>
      <c r="NZ46" s="33"/>
      <c r="OA46" s="33"/>
      <c r="OB46" s="33"/>
      <c r="OC46" s="33"/>
      <c r="OD46" s="33"/>
      <c r="OE46" s="33"/>
      <c r="OF46" s="33"/>
      <c r="OG46" s="33"/>
      <c r="OH46" s="33"/>
      <c r="OI46" s="33"/>
      <c r="OJ46" s="33"/>
      <c r="OK46" s="33"/>
      <c r="OL46" s="33"/>
      <c r="OM46" s="33"/>
      <c r="ON46" s="33"/>
      <c r="OO46" s="33"/>
      <c r="OP46" s="33"/>
      <c r="OQ46" s="33"/>
      <c r="OR46" s="33"/>
      <c r="OS46" s="33"/>
      <c r="OT46" s="33"/>
      <c r="OU46" s="33"/>
      <c r="OV46" s="33"/>
      <c r="OW46" s="33"/>
      <c r="OX46" s="33"/>
      <c r="OY46" s="33"/>
      <c r="OZ46" s="33"/>
      <c r="PA46" s="33"/>
      <c r="PB46" s="33"/>
      <c r="PC46" s="33"/>
      <c r="PD46" s="33"/>
      <c r="PE46" s="33"/>
      <c r="PF46" s="33"/>
      <c r="PG46" s="33"/>
      <c r="PH46" s="33"/>
      <c r="PI46" s="33"/>
      <c r="PJ46" s="33"/>
      <c r="PK46" s="33"/>
      <c r="PL46" s="33"/>
      <c r="PM46" s="33"/>
      <c r="PN46" s="33"/>
      <c r="PO46" s="33"/>
      <c r="PP46" s="33"/>
      <c r="PQ46" s="33"/>
      <c r="PR46" s="33"/>
      <c r="PS46" s="33"/>
      <c r="PT46" s="33"/>
      <c r="PU46" s="33"/>
      <c r="PV46" s="33"/>
      <c r="PW46" s="33"/>
      <c r="PX46" s="33"/>
      <c r="PY46" s="33"/>
      <c r="PZ46" s="33"/>
      <c r="QA46" s="33"/>
      <c r="QB46" s="33"/>
      <c r="QC46" s="33"/>
      <c r="QD46" s="33"/>
      <c r="QE46" s="33"/>
      <c r="QF46" s="33"/>
      <c r="QG46" s="33"/>
      <c r="QH46" s="33"/>
      <c r="QI46" s="33"/>
      <c r="QJ46" s="33"/>
      <c r="QK46" s="33"/>
      <c r="QL46" s="33"/>
      <c r="QM46" s="33"/>
      <c r="QN46" s="33"/>
      <c r="QO46" s="33"/>
      <c r="QP46" s="33"/>
      <c r="QQ46" s="33"/>
      <c r="QR46" s="33"/>
      <c r="QS46" s="33"/>
      <c r="QT46" s="33"/>
      <c r="QU46" s="33"/>
      <c r="QV46" s="33"/>
      <c r="QW46" s="33"/>
      <c r="QX46" s="33"/>
      <c r="QY46" s="33"/>
      <c r="QZ46" s="33"/>
      <c r="RA46" s="33"/>
      <c r="RB46" s="33"/>
      <c r="RC46" s="33"/>
      <c r="RD46" s="33"/>
      <c r="RE46" s="33"/>
      <c r="RF46" s="33"/>
      <c r="RG46" s="33"/>
      <c r="RH46" s="33"/>
      <c r="RI46" s="33"/>
      <c r="RJ46" s="33"/>
      <c r="RK46" s="33"/>
      <c r="RL46" s="33"/>
      <c r="RM46" s="33"/>
      <c r="RN46" s="33"/>
      <c r="RO46" s="33"/>
      <c r="RP46" s="33"/>
      <c r="RQ46" s="33"/>
      <c r="RR46" s="33"/>
      <c r="RS46" s="33"/>
      <c r="RT46" s="33"/>
      <c r="RU46" s="33"/>
      <c r="RV46" s="33"/>
      <c r="RW46" s="33"/>
      <c r="RX46" s="33"/>
      <c r="RY46" s="33"/>
      <c r="RZ46" s="33"/>
      <c r="SA46" s="33"/>
      <c r="SB46" s="33"/>
      <c r="SC46" s="33"/>
      <c r="SD46" s="33"/>
      <c r="SE46" s="33"/>
      <c r="SF46" s="33"/>
      <c r="SG46" s="33"/>
      <c r="SH46" s="33"/>
      <c r="SI46" s="33"/>
      <c r="SJ46" s="33"/>
      <c r="SK46" s="33"/>
      <c r="SL46" s="33"/>
      <c r="SM46" s="33"/>
      <c r="SN46" s="33"/>
      <c r="SO46" s="33"/>
      <c r="SP46" s="33"/>
      <c r="SQ46" s="33"/>
      <c r="SR46" s="33"/>
      <c r="SS46" s="33"/>
      <c r="ST46" s="33"/>
      <c r="SU46" s="33"/>
      <c r="SV46" s="33"/>
      <c r="SW46" s="33"/>
      <c r="SX46" s="33"/>
      <c r="SY46" s="33"/>
      <c r="SZ46" s="33"/>
      <c r="TA46" s="33"/>
      <c r="TB46" s="33"/>
      <c r="TC46" s="33"/>
      <c r="TD46" s="33"/>
      <c r="TE46" s="33"/>
      <c r="TF46" s="33"/>
      <c r="TG46" s="33"/>
      <c r="TH46" s="33"/>
      <c r="TI46" s="33"/>
      <c r="TJ46" s="33"/>
      <c r="TK46" s="33"/>
      <c r="TL46" s="33"/>
      <c r="TM46" s="33"/>
      <c r="TN46" s="33"/>
      <c r="TO46" s="33"/>
      <c r="TP46" s="33"/>
      <c r="TQ46" s="33"/>
      <c r="TR46" s="33"/>
      <c r="TS46" s="33"/>
      <c r="TT46" s="33"/>
      <c r="TU46" s="33"/>
      <c r="TV46" s="33"/>
      <c r="TW46" s="33"/>
      <c r="TX46" s="33"/>
      <c r="TY46" s="33"/>
      <c r="TZ46" s="33"/>
      <c r="UA46" s="33"/>
      <c r="UB46" s="33"/>
      <c r="UC46" s="33"/>
      <c r="UD46" s="33"/>
      <c r="UE46" s="33"/>
      <c r="UF46" s="33"/>
      <c r="UG46" s="33"/>
      <c r="UH46" s="33"/>
      <c r="UI46" s="33"/>
      <c r="UJ46" s="33"/>
      <c r="UK46" s="33"/>
      <c r="UL46" s="33"/>
      <c r="UM46" s="33"/>
      <c r="UN46" s="33"/>
      <c r="UO46" s="33"/>
      <c r="UP46" s="33"/>
      <c r="UQ46" s="33"/>
      <c r="UR46" s="33"/>
      <c r="US46" s="33"/>
      <c r="UT46" s="33"/>
      <c r="UU46" s="33"/>
      <c r="UV46" s="33"/>
      <c r="UW46" s="33"/>
      <c r="UX46" s="33"/>
      <c r="UY46" s="33"/>
      <c r="UZ46" s="33"/>
      <c r="VA46" s="33"/>
      <c r="VB46" s="33"/>
      <c r="VC46" s="33"/>
      <c r="VD46" s="33"/>
      <c r="VE46" s="33"/>
      <c r="VF46" s="33"/>
      <c r="VG46" s="33"/>
      <c r="VH46" s="33"/>
      <c r="VI46" s="33"/>
      <c r="VJ46" s="33"/>
      <c r="VK46" s="33"/>
      <c r="VL46" s="33"/>
      <c r="VM46" s="33"/>
      <c r="VN46" s="33"/>
      <c r="VO46" s="33"/>
      <c r="VP46" s="33"/>
      <c r="VQ46" s="33"/>
      <c r="VR46" s="33"/>
      <c r="VS46" s="33"/>
      <c r="VT46" s="33"/>
      <c r="VU46" s="33"/>
      <c r="VV46" s="33"/>
      <c r="VW46" s="33"/>
      <c r="VX46" s="33"/>
      <c r="VY46" s="33"/>
      <c r="VZ46" s="33"/>
      <c r="WA46" s="33"/>
      <c r="WB46" s="33"/>
      <c r="WC46" s="33"/>
      <c r="WD46" s="33"/>
      <c r="WE46" s="33"/>
      <c r="WF46" s="33"/>
      <c r="WG46" s="33"/>
      <c r="WH46" s="33"/>
      <c r="WI46" s="33"/>
      <c r="WJ46" s="33"/>
      <c r="WK46" s="33"/>
      <c r="WL46" s="33"/>
      <c r="WM46" s="33"/>
      <c r="WN46" s="33"/>
      <c r="WO46" s="33"/>
      <c r="WP46" s="33"/>
      <c r="WQ46" s="33"/>
      <c r="WR46" s="33"/>
      <c r="WS46" s="33"/>
      <c r="WT46" s="33"/>
      <c r="WU46" s="33"/>
      <c r="WV46" s="33"/>
      <c r="WW46" s="33"/>
      <c r="WX46" s="33"/>
      <c r="WY46" s="33"/>
      <c r="WZ46" s="33"/>
      <c r="XA46" s="33"/>
      <c r="XB46" s="33"/>
      <c r="XC46" s="33"/>
      <c r="XD46" s="33"/>
      <c r="XE46" s="33"/>
      <c r="XF46" s="33"/>
      <c r="XG46" s="33"/>
      <c r="XH46" s="33"/>
      <c r="XI46" s="33"/>
      <c r="XJ46" s="33"/>
      <c r="XK46" s="33"/>
      <c r="XL46" s="33"/>
      <c r="XM46" s="33"/>
      <c r="XN46" s="33"/>
      <c r="XO46" s="33"/>
      <c r="XP46" s="33"/>
      <c r="XQ46" s="33"/>
      <c r="XR46" s="33"/>
      <c r="XS46" s="33"/>
      <c r="XT46" s="33"/>
      <c r="XU46" s="33"/>
      <c r="XV46" s="33"/>
      <c r="XW46" s="33"/>
      <c r="XX46" s="33"/>
      <c r="XY46" s="33"/>
      <c r="XZ46" s="33"/>
      <c r="YA46" s="33"/>
      <c r="YB46" s="33"/>
      <c r="YC46" s="33"/>
      <c r="YD46" s="33"/>
      <c r="YE46" s="33"/>
      <c r="YF46" s="33"/>
      <c r="YG46" s="33"/>
      <c r="YH46" s="33"/>
      <c r="YI46" s="33"/>
      <c r="YJ46" s="33"/>
      <c r="YK46" s="33"/>
      <c r="YL46" s="33"/>
      <c r="YM46" s="33"/>
      <c r="YN46" s="33"/>
      <c r="YO46" s="33"/>
      <c r="YP46" s="33"/>
      <c r="YQ46" s="33"/>
      <c r="YR46" s="33"/>
      <c r="YS46" s="33"/>
      <c r="YT46" s="33"/>
      <c r="YU46" s="33"/>
      <c r="YV46" s="33"/>
      <c r="YW46" s="33"/>
      <c r="YX46" s="33"/>
      <c r="YY46" s="33"/>
      <c r="YZ46" s="33"/>
      <c r="ZA46" s="33"/>
      <c r="ZB46" s="33"/>
      <c r="ZC46" s="33"/>
      <c r="ZD46" s="33"/>
      <c r="ZE46" s="33"/>
      <c r="ZF46" s="33"/>
      <c r="ZG46" s="33"/>
      <c r="ZH46" s="33"/>
      <c r="ZI46" s="33"/>
      <c r="ZJ46" s="33"/>
      <c r="ZK46" s="33"/>
      <c r="ZL46" s="33"/>
      <c r="ZM46" s="33"/>
      <c r="ZN46" s="33"/>
      <c r="ZO46" s="33"/>
      <c r="ZP46" s="33"/>
      <c r="ZQ46" s="33"/>
      <c r="ZR46" s="33"/>
      <c r="ZS46" s="33"/>
      <c r="ZT46" s="33"/>
      <c r="ZU46" s="33"/>
      <c r="ZV46" s="33"/>
      <c r="ZW46" s="33"/>
      <c r="ZX46" s="33"/>
      <c r="ZY46" s="33"/>
      <c r="ZZ46" s="33"/>
      <c r="AAA46" s="33"/>
      <c r="AAB46" s="33"/>
      <c r="AAC46" s="33"/>
      <c r="AAD46" s="33"/>
      <c r="AAE46" s="33"/>
      <c r="AAF46" s="33"/>
      <c r="AAG46" s="33"/>
      <c r="AAH46" s="33"/>
      <c r="AAI46" s="33"/>
      <c r="AAJ46" s="33"/>
      <c r="AAK46" s="33"/>
      <c r="AAL46" s="33"/>
      <c r="AAM46" s="33"/>
      <c r="AAN46" s="33"/>
      <c r="AAO46" s="33"/>
      <c r="AAP46" s="33"/>
      <c r="AAQ46" s="33"/>
      <c r="AAR46" s="33"/>
      <c r="AAS46" s="33"/>
      <c r="AAT46" s="33"/>
      <c r="AAU46" s="33"/>
      <c r="AAV46" s="33"/>
      <c r="AAW46" s="33"/>
      <c r="AAX46" s="33"/>
      <c r="AAY46" s="33"/>
      <c r="AAZ46" s="33"/>
      <c r="ABA46" s="33"/>
      <c r="ABB46" s="33"/>
      <c r="ABC46" s="33"/>
      <c r="ABD46" s="33"/>
      <c r="ABE46" s="33"/>
      <c r="ABF46" s="33"/>
      <c r="ABG46" s="33"/>
      <c r="ABH46" s="33"/>
      <c r="ABI46" s="33"/>
      <c r="ABJ46" s="33"/>
      <c r="ABK46" s="33"/>
      <c r="ABL46" s="33"/>
      <c r="ABM46" s="33"/>
      <c r="ABN46" s="33"/>
      <c r="ABO46" s="33"/>
      <c r="ABP46" s="33"/>
      <c r="ABQ46" s="33"/>
      <c r="ABR46" s="33"/>
      <c r="ABS46" s="33"/>
      <c r="ABT46" s="33"/>
      <c r="ABU46" s="33"/>
      <c r="ABV46" s="33"/>
      <c r="ABW46" s="33"/>
      <c r="ABX46" s="33"/>
      <c r="ABY46" s="33"/>
      <c r="ABZ46" s="33"/>
      <c r="ACA46" s="33"/>
      <c r="ACB46" s="33"/>
      <c r="ACC46" s="33"/>
      <c r="ACD46" s="33"/>
      <c r="ACE46" s="33"/>
      <c r="ACF46" s="33"/>
      <c r="ACG46" s="33"/>
      <c r="ACH46" s="33"/>
      <c r="ACI46" s="33"/>
      <c r="ACJ46" s="33"/>
      <c r="ACK46" s="33"/>
      <c r="ACL46" s="33"/>
      <c r="ACM46" s="33"/>
      <c r="ACN46" s="33"/>
      <c r="ACO46" s="33"/>
      <c r="ACP46" s="33"/>
      <c r="ACQ46" s="33"/>
      <c r="ACR46" s="33"/>
      <c r="ACS46" s="33"/>
      <c r="ACT46" s="33"/>
      <c r="ACU46" s="33"/>
      <c r="ACV46" s="33"/>
      <c r="ACW46" s="33"/>
      <c r="ACX46" s="33"/>
      <c r="ACY46" s="33"/>
      <c r="ACZ46" s="33"/>
      <c r="ADA46" s="33"/>
      <c r="ADB46" s="33"/>
      <c r="ADC46" s="33"/>
      <c r="ADD46" s="33"/>
      <c r="ADE46" s="33"/>
      <c r="ADF46" s="33"/>
      <c r="ADG46" s="33"/>
      <c r="ADH46" s="33"/>
      <c r="ADI46" s="33"/>
      <c r="ADJ46" s="33"/>
      <c r="ADK46" s="33"/>
      <c r="ADL46" s="33"/>
      <c r="ADM46" s="33"/>
      <c r="ADN46" s="33"/>
      <c r="ADO46" s="33"/>
      <c r="ADP46" s="33"/>
      <c r="ADQ46" s="33"/>
      <c r="ADR46" s="33"/>
      <c r="ADS46" s="33"/>
      <c r="ADT46" s="33"/>
      <c r="ADU46" s="33"/>
      <c r="ADV46" s="33"/>
      <c r="ADW46" s="33"/>
      <c r="ADX46" s="33"/>
      <c r="ADY46" s="33"/>
      <c r="ADZ46" s="33"/>
      <c r="AEA46" s="33"/>
      <c r="AEB46" s="33"/>
      <c r="AEC46" s="33"/>
      <c r="AED46" s="33"/>
      <c r="AEE46" s="33"/>
      <c r="AEF46" s="33"/>
      <c r="AEG46" s="33"/>
      <c r="AEH46" s="33"/>
      <c r="AEI46" s="33"/>
      <c r="AEJ46" s="33"/>
      <c r="AEK46" s="33"/>
      <c r="AEL46" s="33"/>
      <c r="AEM46" s="33"/>
      <c r="AEN46" s="33"/>
      <c r="AEO46" s="33"/>
      <c r="AEP46" s="33"/>
      <c r="AEQ46" s="33"/>
      <c r="AER46" s="33"/>
      <c r="AES46" s="33"/>
      <c r="AET46" s="33"/>
      <c r="AEU46" s="33"/>
      <c r="AEV46" s="33"/>
      <c r="AEW46" s="33"/>
      <c r="AEX46" s="33"/>
      <c r="AEY46" s="33"/>
      <c r="AEZ46" s="33"/>
      <c r="AFA46" s="33"/>
      <c r="AFB46" s="33"/>
      <c r="AFC46" s="33"/>
      <c r="AFD46" s="33"/>
      <c r="AFE46" s="33"/>
      <c r="AFF46" s="33"/>
      <c r="AFG46" s="33"/>
      <c r="AFH46" s="33"/>
      <c r="AFI46" s="33"/>
      <c r="AFJ46" s="33"/>
      <c r="AFK46" s="33"/>
      <c r="AFL46" s="33"/>
      <c r="AFM46" s="33"/>
      <c r="AFN46" s="33"/>
      <c r="AFO46" s="33"/>
      <c r="AFP46" s="33"/>
      <c r="AFQ46" s="33"/>
      <c r="AFR46" s="33"/>
      <c r="AFS46" s="33"/>
      <c r="AFT46" s="33"/>
      <c r="AFU46" s="33"/>
      <c r="AFV46" s="33"/>
      <c r="AFW46" s="33"/>
      <c r="AFX46" s="33"/>
      <c r="AFY46" s="33"/>
      <c r="AFZ46" s="33"/>
      <c r="AGA46" s="33"/>
      <c r="AGB46" s="33"/>
      <c r="AGC46" s="33"/>
      <c r="AGD46" s="33"/>
      <c r="AGE46" s="33"/>
      <c r="AGF46" s="33"/>
      <c r="AGG46" s="33"/>
      <c r="AGH46" s="33"/>
      <c r="AGI46" s="33"/>
      <c r="AGJ46" s="33"/>
      <c r="AGK46" s="33"/>
      <c r="AGL46" s="33"/>
      <c r="AGM46" s="33"/>
      <c r="AGN46" s="33"/>
      <c r="AGO46" s="33"/>
      <c r="AGP46" s="33"/>
      <c r="AGQ46" s="33"/>
      <c r="AGR46" s="33"/>
      <c r="AGS46" s="33"/>
      <c r="AGT46" s="33"/>
      <c r="AGU46" s="33"/>
      <c r="AGV46" s="33"/>
      <c r="AGW46" s="33"/>
      <c r="AGX46" s="33"/>
      <c r="AGY46" s="33"/>
      <c r="AGZ46" s="33"/>
      <c r="AHA46" s="33"/>
      <c r="AHB46" s="33"/>
      <c r="AHC46" s="33"/>
      <c r="AHD46" s="33"/>
      <c r="AHE46" s="33"/>
      <c r="AHF46" s="33"/>
      <c r="AHG46" s="33"/>
      <c r="AHH46" s="33"/>
      <c r="AHI46" s="33"/>
      <c r="AHJ46" s="33"/>
      <c r="AHK46" s="33"/>
      <c r="AHL46" s="33"/>
      <c r="AHM46" s="33"/>
      <c r="AHN46" s="33"/>
      <c r="AHO46" s="33"/>
      <c r="AHP46" s="33"/>
      <c r="AHQ46" s="33"/>
      <c r="AHR46" s="33"/>
      <c r="AHS46" s="33"/>
      <c r="AHT46" s="33"/>
      <c r="AHU46" s="33"/>
      <c r="AHV46" s="33"/>
      <c r="AHW46" s="33"/>
      <c r="AHX46" s="33"/>
      <c r="AHY46" s="33"/>
      <c r="AHZ46" s="33"/>
      <c r="AIA46" s="33"/>
      <c r="AIB46" s="33"/>
      <c r="AIC46" s="33"/>
      <c r="AID46" s="33"/>
      <c r="AIE46" s="33"/>
      <c r="AIF46" s="33"/>
      <c r="AIG46" s="33"/>
      <c r="AIH46" s="33"/>
      <c r="AII46" s="33"/>
      <c r="AIJ46" s="33"/>
      <c r="AIK46" s="33"/>
      <c r="AIL46" s="33"/>
      <c r="AIM46" s="33"/>
      <c r="AIN46" s="33"/>
      <c r="AIO46" s="33"/>
      <c r="AIP46" s="33"/>
      <c r="AIQ46" s="33"/>
      <c r="AIR46" s="33"/>
      <c r="AIS46" s="33"/>
      <c r="AIT46" s="33"/>
      <c r="AIU46" s="33"/>
      <c r="AIV46" s="33"/>
      <c r="AIW46" s="33"/>
      <c r="AIX46" s="33"/>
      <c r="AIY46" s="33"/>
      <c r="AIZ46" s="33"/>
      <c r="AJA46" s="33"/>
      <c r="AJB46" s="33"/>
      <c r="AJC46" s="33"/>
      <c r="AJD46" s="33"/>
      <c r="AJE46" s="33"/>
      <c r="AJF46" s="33"/>
      <c r="AJG46" s="33"/>
      <c r="AJH46" s="33"/>
      <c r="AJI46" s="33"/>
      <c r="AJJ46" s="33"/>
      <c r="AJK46" s="33"/>
      <c r="AJL46" s="33"/>
      <c r="AJM46" s="33"/>
      <c r="AJN46" s="33"/>
      <c r="AJO46" s="33"/>
      <c r="AJP46" s="33"/>
      <c r="AJQ46" s="33"/>
      <c r="AJR46" s="33"/>
      <c r="AJS46" s="33"/>
      <c r="AJT46" s="33"/>
      <c r="AJU46" s="33"/>
      <c r="AJV46" s="33"/>
      <c r="AJW46" s="33"/>
      <c r="AJX46" s="33"/>
      <c r="AJY46" s="33"/>
      <c r="AJZ46" s="33"/>
      <c r="AKA46" s="33"/>
      <c r="AKB46" s="33"/>
      <c r="AKC46" s="33"/>
      <c r="AKD46" s="33"/>
      <c r="AKE46" s="33"/>
      <c r="AKF46" s="33"/>
      <c r="AKG46" s="33"/>
      <c r="AKH46" s="33"/>
      <c r="AKI46" s="33"/>
      <c r="AKJ46" s="33"/>
      <c r="AKK46" s="33"/>
      <c r="AKL46" s="33"/>
      <c r="AKM46" s="33"/>
      <c r="AKN46" s="33"/>
      <c r="AKO46" s="33"/>
      <c r="AKP46" s="33"/>
      <c r="AKQ46" s="33"/>
      <c r="AKR46" s="33"/>
      <c r="AKS46" s="33"/>
      <c r="AKT46" s="33"/>
      <c r="AKU46" s="33"/>
      <c r="AKV46" s="33"/>
      <c r="AKW46" s="33"/>
      <c r="AKX46" s="33"/>
      <c r="AKY46" s="33"/>
      <c r="AKZ46" s="33"/>
      <c r="ALA46" s="33"/>
      <c r="ALB46" s="33"/>
      <c r="ALC46" s="33"/>
      <c r="ALD46" s="33"/>
      <c r="ALE46" s="33"/>
      <c r="ALF46" s="33"/>
      <c r="ALG46" s="33"/>
      <c r="ALH46" s="33"/>
      <c r="ALI46" s="33"/>
    </row>
    <row r="47" spans="1:997" s="10" customFormat="1" ht="20.25" customHeight="1" x14ac:dyDescent="0.3">
      <c r="A47" s="49"/>
      <c r="B47" s="43" t="s">
        <v>18</v>
      </c>
      <c r="C47" s="39"/>
      <c r="D47" s="11"/>
      <c r="E47" s="25">
        <v>58211</v>
      </c>
      <c r="F47" s="26">
        <v>29579</v>
      </c>
      <c r="G47" s="27">
        <v>28632</v>
      </c>
      <c r="H47" s="28">
        <f t="shared" si="3"/>
        <v>61700</v>
      </c>
      <c r="I47" s="29">
        <v>31380</v>
      </c>
      <c r="J47" s="30">
        <v>30320</v>
      </c>
      <c r="K47" s="28">
        <f t="shared" si="4"/>
        <v>65757</v>
      </c>
      <c r="L47" s="29">
        <v>33491</v>
      </c>
      <c r="M47" s="30">
        <v>32266</v>
      </c>
      <c r="N47" s="47"/>
      <c r="O47" s="48" t="s">
        <v>19</v>
      </c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  <c r="IN47" s="33"/>
      <c r="IO47" s="33"/>
      <c r="IP47" s="33"/>
      <c r="IQ47" s="33"/>
      <c r="IR47" s="33"/>
      <c r="IS47" s="33"/>
      <c r="IT47" s="33"/>
      <c r="IU47" s="33"/>
      <c r="IV47" s="33"/>
      <c r="IW47" s="33"/>
      <c r="IX47" s="33"/>
      <c r="IY47" s="33"/>
      <c r="IZ47" s="33"/>
      <c r="JA47" s="33"/>
      <c r="JB47" s="33"/>
      <c r="JC47" s="33"/>
      <c r="JD47" s="33"/>
      <c r="JE47" s="33"/>
      <c r="JF47" s="33"/>
      <c r="JG47" s="33"/>
      <c r="JH47" s="33"/>
      <c r="JI47" s="33"/>
      <c r="JJ47" s="33"/>
      <c r="JK47" s="33"/>
      <c r="JL47" s="33"/>
      <c r="JM47" s="33"/>
      <c r="JN47" s="33"/>
      <c r="JO47" s="33"/>
      <c r="JP47" s="33"/>
      <c r="JQ47" s="33"/>
      <c r="JR47" s="33"/>
      <c r="JS47" s="33"/>
      <c r="JT47" s="33"/>
      <c r="JU47" s="33"/>
      <c r="JV47" s="33"/>
      <c r="JW47" s="33"/>
      <c r="JX47" s="33"/>
      <c r="JY47" s="33"/>
      <c r="JZ47" s="33"/>
      <c r="KA47" s="33"/>
      <c r="KB47" s="33"/>
      <c r="KC47" s="33"/>
      <c r="KD47" s="33"/>
      <c r="KE47" s="33"/>
      <c r="KF47" s="33"/>
      <c r="KG47" s="33"/>
      <c r="KH47" s="33"/>
      <c r="KI47" s="33"/>
      <c r="KJ47" s="33"/>
      <c r="KK47" s="33"/>
      <c r="KL47" s="33"/>
      <c r="KM47" s="33"/>
      <c r="KN47" s="33"/>
      <c r="KO47" s="33"/>
      <c r="KP47" s="33"/>
      <c r="KQ47" s="33"/>
      <c r="KR47" s="33"/>
      <c r="KS47" s="33"/>
      <c r="KT47" s="33"/>
      <c r="KU47" s="33"/>
      <c r="KV47" s="33"/>
      <c r="KW47" s="33"/>
      <c r="KX47" s="33"/>
      <c r="KY47" s="33"/>
      <c r="KZ47" s="33"/>
      <c r="LA47" s="33"/>
      <c r="LB47" s="33"/>
      <c r="LC47" s="33"/>
      <c r="LD47" s="33"/>
      <c r="LE47" s="33"/>
      <c r="LF47" s="33"/>
      <c r="LG47" s="33"/>
      <c r="LH47" s="33"/>
      <c r="LI47" s="33"/>
      <c r="LJ47" s="33"/>
      <c r="LK47" s="33"/>
      <c r="LL47" s="33"/>
      <c r="LM47" s="33"/>
      <c r="LN47" s="33"/>
      <c r="LO47" s="33"/>
      <c r="LP47" s="33"/>
      <c r="LQ47" s="33"/>
      <c r="LR47" s="33"/>
      <c r="LS47" s="33"/>
      <c r="LT47" s="33"/>
      <c r="LU47" s="33"/>
      <c r="LV47" s="33"/>
      <c r="LW47" s="33"/>
      <c r="LX47" s="33"/>
      <c r="LY47" s="33"/>
      <c r="LZ47" s="33"/>
      <c r="MA47" s="33"/>
      <c r="MB47" s="33"/>
      <c r="MC47" s="33"/>
      <c r="MD47" s="33"/>
      <c r="ME47" s="33"/>
      <c r="MF47" s="33"/>
      <c r="MG47" s="33"/>
      <c r="MH47" s="33"/>
      <c r="MI47" s="33"/>
      <c r="MJ47" s="33"/>
      <c r="MK47" s="33"/>
      <c r="ML47" s="33"/>
      <c r="MM47" s="33"/>
      <c r="MN47" s="33"/>
      <c r="MO47" s="33"/>
      <c r="MP47" s="33"/>
      <c r="MQ47" s="33"/>
      <c r="MR47" s="33"/>
      <c r="MS47" s="33"/>
      <c r="MT47" s="33"/>
      <c r="MU47" s="33"/>
      <c r="MV47" s="33"/>
      <c r="MW47" s="33"/>
      <c r="MX47" s="33"/>
      <c r="MY47" s="33"/>
      <c r="MZ47" s="33"/>
      <c r="NA47" s="33"/>
      <c r="NB47" s="33"/>
      <c r="NC47" s="33"/>
      <c r="ND47" s="33"/>
      <c r="NE47" s="33"/>
      <c r="NF47" s="33"/>
      <c r="NG47" s="33"/>
      <c r="NH47" s="33"/>
      <c r="NI47" s="33"/>
      <c r="NJ47" s="33"/>
      <c r="NK47" s="33"/>
      <c r="NL47" s="33"/>
      <c r="NM47" s="33"/>
      <c r="NN47" s="33"/>
      <c r="NO47" s="33"/>
      <c r="NP47" s="33"/>
      <c r="NQ47" s="33"/>
      <c r="NR47" s="33"/>
      <c r="NS47" s="33"/>
      <c r="NT47" s="33"/>
      <c r="NU47" s="33"/>
      <c r="NV47" s="33"/>
      <c r="NW47" s="33"/>
      <c r="NX47" s="33"/>
      <c r="NY47" s="33"/>
      <c r="NZ47" s="33"/>
      <c r="OA47" s="33"/>
      <c r="OB47" s="33"/>
      <c r="OC47" s="33"/>
      <c r="OD47" s="33"/>
      <c r="OE47" s="33"/>
      <c r="OF47" s="33"/>
      <c r="OG47" s="33"/>
      <c r="OH47" s="33"/>
      <c r="OI47" s="33"/>
      <c r="OJ47" s="33"/>
      <c r="OK47" s="33"/>
      <c r="OL47" s="33"/>
      <c r="OM47" s="33"/>
      <c r="ON47" s="33"/>
      <c r="OO47" s="33"/>
      <c r="OP47" s="33"/>
      <c r="OQ47" s="33"/>
      <c r="OR47" s="33"/>
      <c r="OS47" s="33"/>
      <c r="OT47" s="33"/>
      <c r="OU47" s="33"/>
      <c r="OV47" s="33"/>
      <c r="OW47" s="33"/>
      <c r="OX47" s="33"/>
      <c r="OY47" s="33"/>
      <c r="OZ47" s="33"/>
      <c r="PA47" s="33"/>
      <c r="PB47" s="33"/>
      <c r="PC47" s="33"/>
      <c r="PD47" s="33"/>
      <c r="PE47" s="33"/>
      <c r="PF47" s="33"/>
      <c r="PG47" s="33"/>
      <c r="PH47" s="33"/>
      <c r="PI47" s="33"/>
      <c r="PJ47" s="33"/>
      <c r="PK47" s="33"/>
      <c r="PL47" s="33"/>
      <c r="PM47" s="33"/>
      <c r="PN47" s="33"/>
      <c r="PO47" s="33"/>
      <c r="PP47" s="33"/>
      <c r="PQ47" s="33"/>
      <c r="PR47" s="33"/>
      <c r="PS47" s="33"/>
      <c r="PT47" s="33"/>
      <c r="PU47" s="33"/>
      <c r="PV47" s="33"/>
      <c r="PW47" s="33"/>
      <c r="PX47" s="33"/>
      <c r="PY47" s="33"/>
      <c r="PZ47" s="33"/>
      <c r="QA47" s="33"/>
      <c r="QB47" s="33"/>
      <c r="QC47" s="33"/>
      <c r="QD47" s="33"/>
      <c r="QE47" s="33"/>
      <c r="QF47" s="33"/>
      <c r="QG47" s="33"/>
      <c r="QH47" s="33"/>
      <c r="QI47" s="33"/>
      <c r="QJ47" s="33"/>
      <c r="QK47" s="33"/>
      <c r="QL47" s="33"/>
      <c r="QM47" s="33"/>
      <c r="QN47" s="33"/>
      <c r="QO47" s="33"/>
      <c r="QP47" s="33"/>
      <c r="QQ47" s="33"/>
      <c r="QR47" s="33"/>
      <c r="QS47" s="33"/>
      <c r="QT47" s="33"/>
      <c r="QU47" s="33"/>
      <c r="QV47" s="33"/>
      <c r="QW47" s="33"/>
      <c r="QX47" s="33"/>
      <c r="QY47" s="33"/>
      <c r="QZ47" s="33"/>
      <c r="RA47" s="33"/>
      <c r="RB47" s="33"/>
      <c r="RC47" s="33"/>
      <c r="RD47" s="33"/>
      <c r="RE47" s="33"/>
      <c r="RF47" s="33"/>
      <c r="RG47" s="33"/>
      <c r="RH47" s="33"/>
      <c r="RI47" s="33"/>
      <c r="RJ47" s="33"/>
      <c r="RK47" s="33"/>
      <c r="RL47" s="33"/>
      <c r="RM47" s="33"/>
      <c r="RN47" s="33"/>
      <c r="RO47" s="33"/>
      <c r="RP47" s="33"/>
      <c r="RQ47" s="33"/>
      <c r="RR47" s="33"/>
      <c r="RS47" s="33"/>
      <c r="RT47" s="33"/>
      <c r="RU47" s="33"/>
      <c r="RV47" s="33"/>
      <c r="RW47" s="33"/>
      <c r="RX47" s="33"/>
      <c r="RY47" s="33"/>
      <c r="RZ47" s="33"/>
      <c r="SA47" s="33"/>
      <c r="SB47" s="33"/>
      <c r="SC47" s="33"/>
      <c r="SD47" s="33"/>
      <c r="SE47" s="33"/>
      <c r="SF47" s="33"/>
      <c r="SG47" s="33"/>
      <c r="SH47" s="33"/>
      <c r="SI47" s="33"/>
      <c r="SJ47" s="33"/>
      <c r="SK47" s="33"/>
      <c r="SL47" s="33"/>
      <c r="SM47" s="33"/>
      <c r="SN47" s="33"/>
      <c r="SO47" s="33"/>
      <c r="SP47" s="33"/>
      <c r="SQ47" s="33"/>
      <c r="SR47" s="33"/>
      <c r="SS47" s="33"/>
      <c r="ST47" s="33"/>
      <c r="SU47" s="33"/>
      <c r="SV47" s="33"/>
      <c r="SW47" s="33"/>
      <c r="SX47" s="33"/>
      <c r="SY47" s="33"/>
      <c r="SZ47" s="33"/>
      <c r="TA47" s="33"/>
      <c r="TB47" s="33"/>
      <c r="TC47" s="33"/>
      <c r="TD47" s="33"/>
      <c r="TE47" s="33"/>
      <c r="TF47" s="33"/>
      <c r="TG47" s="33"/>
      <c r="TH47" s="33"/>
      <c r="TI47" s="33"/>
      <c r="TJ47" s="33"/>
      <c r="TK47" s="33"/>
      <c r="TL47" s="33"/>
      <c r="TM47" s="33"/>
      <c r="TN47" s="33"/>
      <c r="TO47" s="33"/>
      <c r="TP47" s="33"/>
      <c r="TQ47" s="33"/>
      <c r="TR47" s="33"/>
      <c r="TS47" s="33"/>
      <c r="TT47" s="33"/>
      <c r="TU47" s="33"/>
      <c r="TV47" s="33"/>
      <c r="TW47" s="33"/>
      <c r="TX47" s="33"/>
      <c r="TY47" s="33"/>
      <c r="TZ47" s="33"/>
      <c r="UA47" s="33"/>
      <c r="UB47" s="33"/>
      <c r="UC47" s="33"/>
      <c r="UD47" s="33"/>
      <c r="UE47" s="33"/>
      <c r="UF47" s="33"/>
      <c r="UG47" s="33"/>
      <c r="UH47" s="33"/>
      <c r="UI47" s="33"/>
      <c r="UJ47" s="33"/>
      <c r="UK47" s="33"/>
      <c r="UL47" s="33"/>
      <c r="UM47" s="33"/>
      <c r="UN47" s="33"/>
      <c r="UO47" s="33"/>
      <c r="UP47" s="33"/>
      <c r="UQ47" s="33"/>
      <c r="UR47" s="33"/>
      <c r="US47" s="33"/>
      <c r="UT47" s="33"/>
      <c r="UU47" s="33"/>
      <c r="UV47" s="33"/>
      <c r="UW47" s="33"/>
      <c r="UX47" s="33"/>
      <c r="UY47" s="33"/>
      <c r="UZ47" s="33"/>
      <c r="VA47" s="33"/>
      <c r="VB47" s="33"/>
      <c r="VC47" s="33"/>
      <c r="VD47" s="33"/>
      <c r="VE47" s="33"/>
      <c r="VF47" s="33"/>
      <c r="VG47" s="33"/>
      <c r="VH47" s="33"/>
      <c r="VI47" s="33"/>
      <c r="VJ47" s="33"/>
      <c r="VK47" s="33"/>
      <c r="VL47" s="33"/>
      <c r="VM47" s="33"/>
      <c r="VN47" s="33"/>
      <c r="VO47" s="33"/>
      <c r="VP47" s="33"/>
      <c r="VQ47" s="33"/>
      <c r="VR47" s="33"/>
      <c r="VS47" s="33"/>
      <c r="VT47" s="33"/>
      <c r="VU47" s="33"/>
      <c r="VV47" s="33"/>
      <c r="VW47" s="33"/>
      <c r="VX47" s="33"/>
      <c r="VY47" s="33"/>
      <c r="VZ47" s="33"/>
      <c r="WA47" s="33"/>
      <c r="WB47" s="33"/>
      <c r="WC47" s="33"/>
      <c r="WD47" s="33"/>
      <c r="WE47" s="33"/>
      <c r="WF47" s="33"/>
      <c r="WG47" s="33"/>
      <c r="WH47" s="33"/>
      <c r="WI47" s="33"/>
      <c r="WJ47" s="33"/>
      <c r="WK47" s="33"/>
      <c r="WL47" s="33"/>
      <c r="WM47" s="33"/>
      <c r="WN47" s="33"/>
      <c r="WO47" s="33"/>
      <c r="WP47" s="33"/>
      <c r="WQ47" s="33"/>
      <c r="WR47" s="33"/>
      <c r="WS47" s="33"/>
      <c r="WT47" s="33"/>
      <c r="WU47" s="33"/>
      <c r="WV47" s="33"/>
      <c r="WW47" s="33"/>
      <c r="WX47" s="33"/>
      <c r="WY47" s="33"/>
      <c r="WZ47" s="33"/>
      <c r="XA47" s="33"/>
      <c r="XB47" s="33"/>
      <c r="XC47" s="33"/>
      <c r="XD47" s="33"/>
      <c r="XE47" s="33"/>
      <c r="XF47" s="33"/>
      <c r="XG47" s="33"/>
      <c r="XH47" s="33"/>
      <c r="XI47" s="33"/>
      <c r="XJ47" s="33"/>
      <c r="XK47" s="33"/>
      <c r="XL47" s="33"/>
      <c r="XM47" s="33"/>
      <c r="XN47" s="33"/>
      <c r="XO47" s="33"/>
      <c r="XP47" s="33"/>
      <c r="XQ47" s="33"/>
      <c r="XR47" s="33"/>
      <c r="XS47" s="33"/>
      <c r="XT47" s="33"/>
      <c r="XU47" s="33"/>
      <c r="XV47" s="33"/>
      <c r="XW47" s="33"/>
      <c r="XX47" s="33"/>
      <c r="XY47" s="33"/>
      <c r="XZ47" s="33"/>
      <c r="YA47" s="33"/>
      <c r="YB47" s="33"/>
      <c r="YC47" s="33"/>
      <c r="YD47" s="33"/>
      <c r="YE47" s="33"/>
      <c r="YF47" s="33"/>
      <c r="YG47" s="33"/>
      <c r="YH47" s="33"/>
      <c r="YI47" s="33"/>
      <c r="YJ47" s="33"/>
      <c r="YK47" s="33"/>
      <c r="YL47" s="33"/>
      <c r="YM47" s="33"/>
      <c r="YN47" s="33"/>
      <c r="YO47" s="33"/>
      <c r="YP47" s="33"/>
      <c r="YQ47" s="33"/>
      <c r="YR47" s="33"/>
      <c r="YS47" s="33"/>
      <c r="YT47" s="33"/>
      <c r="YU47" s="33"/>
      <c r="YV47" s="33"/>
      <c r="YW47" s="33"/>
      <c r="YX47" s="33"/>
      <c r="YY47" s="33"/>
      <c r="YZ47" s="33"/>
      <c r="ZA47" s="33"/>
      <c r="ZB47" s="33"/>
      <c r="ZC47" s="33"/>
      <c r="ZD47" s="33"/>
      <c r="ZE47" s="33"/>
      <c r="ZF47" s="33"/>
      <c r="ZG47" s="33"/>
      <c r="ZH47" s="33"/>
      <c r="ZI47" s="33"/>
      <c r="ZJ47" s="33"/>
      <c r="ZK47" s="33"/>
      <c r="ZL47" s="33"/>
      <c r="ZM47" s="33"/>
      <c r="ZN47" s="33"/>
      <c r="ZO47" s="33"/>
      <c r="ZP47" s="33"/>
      <c r="ZQ47" s="33"/>
      <c r="ZR47" s="33"/>
      <c r="ZS47" s="33"/>
      <c r="ZT47" s="33"/>
      <c r="ZU47" s="33"/>
      <c r="ZV47" s="33"/>
      <c r="ZW47" s="33"/>
      <c r="ZX47" s="33"/>
      <c r="ZY47" s="33"/>
      <c r="ZZ47" s="33"/>
      <c r="AAA47" s="33"/>
      <c r="AAB47" s="33"/>
      <c r="AAC47" s="33"/>
      <c r="AAD47" s="33"/>
      <c r="AAE47" s="33"/>
      <c r="AAF47" s="33"/>
      <c r="AAG47" s="33"/>
      <c r="AAH47" s="33"/>
      <c r="AAI47" s="33"/>
      <c r="AAJ47" s="33"/>
      <c r="AAK47" s="33"/>
      <c r="AAL47" s="33"/>
      <c r="AAM47" s="33"/>
      <c r="AAN47" s="33"/>
      <c r="AAO47" s="33"/>
      <c r="AAP47" s="33"/>
      <c r="AAQ47" s="33"/>
      <c r="AAR47" s="33"/>
      <c r="AAS47" s="33"/>
      <c r="AAT47" s="33"/>
      <c r="AAU47" s="33"/>
      <c r="AAV47" s="33"/>
      <c r="AAW47" s="33"/>
      <c r="AAX47" s="33"/>
      <c r="AAY47" s="33"/>
      <c r="AAZ47" s="33"/>
      <c r="ABA47" s="33"/>
      <c r="ABB47" s="33"/>
      <c r="ABC47" s="33"/>
      <c r="ABD47" s="33"/>
      <c r="ABE47" s="33"/>
      <c r="ABF47" s="33"/>
      <c r="ABG47" s="33"/>
      <c r="ABH47" s="33"/>
      <c r="ABI47" s="33"/>
      <c r="ABJ47" s="33"/>
      <c r="ABK47" s="33"/>
      <c r="ABL47" s="33"/>
      <c r="ABM47" s="33"/>
      <c r="ABN47" s="33"/>
      <c r="ABO47" s="33"/>
      <c r="ABP47" s="33"/>
      <c r="ABQ47" s="33"/>
      <c r="ABR47" s="33"/>
      <c r="ABS47" s="33"/>
      <c r="ABT47" s="33"/>
      <c r="ABU47" s="33"/>
      <c r="ABV47" s="33"/>
      <c r="ABW47" s="33"/>
      <c r="ABX47" s="33"/>
      <c r="ABY47" s="33"/>
      <c r="ABZ47" s="33"/>
      <c r="ACA47" s="33"/>
      <c r="ACB47" s="33"/>
      <c r="ACC47" s="33"/>
      <c r="ACD47" s="33"/>
      <c r="ACE47" s="33"/>
      <c r="ACF47" s="33"/>
      <c r="ACG47" s="33"/>
      <c r="ACH47" s="33"/>
      <c r="ACI47" s="33"/>
      <c r="ACJ47" s="33"/>
      <c r="ACK47" s="33"/>
      <c r="ACL47" s="33"/>
      <c r="ACM47" s="33"/>
      <c r="ACN47" s="33"/>
      <c r="ACO47" s="33"/>
      <c r="ACP47" s="33"/>
      <c r="ACQ47" s="33"/>
      <c r="ACR47" s="33"/>
      <c r="ACS47" s="33"/>
      <c r="ACT47" s="33"/>
      <c r="ACU47" s="33"/>
      <c r="ACV47" s="33"/>
      <c r="ACW47" s="33"/>
      <c r="ACX47" s="33"/>
      <c r="ACY47" s="33"/>
      <c r="ACZ47" s="33"/>
      <c r="ADA47" s="33"/>
      <c r="ADB47" s="33"/>
      <c r="ADC47" s="33"/>
      <c r="ADD47" s="33"/>
      <c r="ADE47" s="33"/>
      <c r="ADF47" s="33"/>
      <c r="ADG47" s="33"/>
      <c r="ADH47" s="33"/>
      <c r="ADI47" s="33"/>
      <c r="ADJ47" s="33"/>
      <c r="ADK47" s="33"/>
      <c r="ADL47" s="33"/>
      <c r="ADM47" s="33"/>
      <c r="ADN47" s="33"/>
      <c r="ADO47" s="33"/>
      <c r="ADP47" s="33"/>
      <c r="ADQ47" s="33"/>
      <c r="ADR47" s="33"/>
      <c r="ADS47" s="33"/>
      <c r="ADT47" s="33"/>
      <c r="ADU47" s="33"/>
      <c r="ADV47" s="33"/>
      <c r="ADW47" s="33"/>
      <c r="ADX47" s="33"/>
      <c r="ADY47" s="33"/>
      <c r="ADZ47" s="33"/>
      <c r="AEA47" s="33"/>
      <c r="AEB47" s="33"/>
      <c r="AEC47" s="33"/>
      <c r="AED47" s="33"/>
      <c r="AEE47" s="33"/>
      <c r="AEF47" s="33"/>
      <c r="AEG47" s="33"/>
      <c r="AEH47" s="33"/>
      <c r="AEI47" s="33"/>
      <c r="AEJ47" s="33"/>
      <c r="AEK47" s="33"/>
      <c r="AEL47" s="33"/>
      <c r="AEM47" s="33"/>
      <c r="AEN47" s="33"/>
      <c r="AEO47" s="33"/>
      <c r="AEP47" s="33"/>
      <c r="AEQ47" s="33"/>
      <c r="AER47" s="33"/>
      <c r="AES47" s="33"/>
      <c r="AET47" s="33"/>
      <c r="AEU47" s="33"/>
      <c r="AEV47" s="33"/>
      <c r="AEW47" s="33"/>
      <c r="AEX47" s="33"/>
      <c r="AEY47" s="33"/>
      <c r="AEZ47" s="33"/>
      <c r="AFA47" s="33"/>
      <c r="AFB47" s="33"/>
      <c r="AFC47" s="33"/>
      <c r="AFD47" s="33"/>
      <c r="AFE47" s="33"/>
      <c r="AFF47" s="33"/>
      <c r="AFG47" s="33"/>
      <c r="AFH47" s="33"/>
      <c r="AFI47" s="33"/>
      <c r="AFJ47" s="33"/>
      <c r="AFK47" s="33"/>
      <c r="AFL47" s="33"/>
      <c r="AFM47" s="33"/>
      <c r="AFN47" s="33"/>
      <c r="AFO47" s="33"/>
      <c r="AFP47" s="33"/>
      <c r="AFQ47" s="33"/>
      <c r="AFR47" s="33"/>
      <c r="AFS47" s="33"/>
      <c r="AFT47" s="33"/>
      <c r="AFU47" s="33"/>
      <c r="AFV47" s="33"/>
      <c r="AFW47" s="33"/>
      <c r="AFX47" s="33"/>
      <c r="AFY47" s="33"/>
      <c r="AFZ47" s="33"/>
      <c r="AGA47" s="33"/>
      <c r="AGB47" s="33"/>
      <c r="AGC47" s="33"/>
      <c r="AGD47" s="33"/>
      <c r="AGE47" s="33"/>
      <c r="AGF47" s="33"/>
      <c r="AGG47" s="33"/>
      <c r="AGH47" s="33"/>
      <c r="AGI47" s="33"/>
      <c r="AGJ47" s="33"/>
      <c r="AGK47" s="33"/>
      <c r="AGL47" s="33"/>
      <c r="AGM47" s="33"/>
      <c r="AGN47" s="33"/>
      <c r="AGO47" s="33"/>
      <c r="AGP47" s="33"/>
      <c r="AGQ47" s="33"/>
      <c r="AGR47" s="33"/>
      <c r="AGS47" s="33"/>
      <c r="AGT47" s="33"/>
      <c r="AGU47" s="33"/>
      <c r="AGV47" s="33"/>
      <c r="AGW47" s="33"/>
      <c r="AGX47" s="33"/>
      <c r="AGY47" s="33"/>
      <c r="AGZ47" s="33"/>
      <c r="AHA47" s="33"/>
      <c r="AHB47" s="33"/>
      <c r="AHC47" s="33"/>
      <c r="AHD47" s="33"/>
      <c r="AHE47" s="33"/>
      <c r="AHF47" s="33"/>
      <c r="AHG47" s="33"/>
      <c r="AHH47" s="33"/>
      <c r="AHI47" s="33"/>
      <c r="AHJ47" s="33"/>
      <c r="AHK47" s="33"/>
      <c r="AHL47" s="33"/>
      <c r="AHM47" s="33"/>
      <c r="AHN47" s="33"/>
      <c r="AHO47" s="33"/>
      <c r="AHP47" s="33"/>
      <c r="AHQ47" s="33"/>
      <c r="AHR47" s="33"/>
      <c r="AHS47" s="33"/>
      <c r="AHT47" s="33"/>
      <c r="AHU47" s="33"/>
      <c r="AHV47" s="33"/>
      <c r="AHW47" s="33"/>
      <c r="AHX47" s="33"/>
      <c r="AHY47" s="33"/>
      <c r="AHZ47" s="33"/>
      <c r="AIA47" s="33"/>
      <c r="AIB47" s="33"/>
      <c r="AIC47" s="33"/>
      <c r="AID47" s="33"/>
      <c r="AIE47" s="33"/>
      <c r="AIF47" s="33"/>
      <c r="AIG47" s="33"/>
      <c r="AIH47" s="33"/>
      <c r="AII47" s="33"/>
      <c r="AIJ47" s="33"/>
      <c r="AIK47" s="33"/>
      <c r="AIL47" s="33"/>
      <c r="AIM47" s="33"/>
      <c r="AIN47" s="33"/>
      <c r="AIO47" s="33"/>
      <c r="AIP47" s="33"/>
      <c r="AIQ47" s="33"/>
      <c r="AIR47" s="33"/>
      <c r="AIS47" s="33"/>
      <c r="AIT47" s="33"/>
      <c r="AIU47" s="33"/>
      <c r="AIV47" s="33"/>
      <c r="AIW47" s="33"/>
      <c r="AIX47" s="33"/>
      <c r="AIY47" s="33"/>
      <c r="AIZ47" s="33"/>
      <c r="AJA47" s="33"/>
      <c r="AJB47" s="33"/>
      <c r="AJC47" s="33"/>
      <c r="AJD47" s="33"/>
      <c r="AJE47" s="33"/>
      <c r="AJF47" s="33"/>
      <c r="AJG47" s="33"/>
      <c r="AJH47" s="33"/>
      <c r="AJI47" s="33"/>
      <c r="AJJ47" s="33"/>
      <c r="AJK47" s="33"/>
      <c r="AJL47" s="33"/>
      <c r="AJM47" s="33"/>
      <c r="AJN47" s="33"/>
      <c r="AJO47" s="33"/>
      <c r="AJP47" s="33"/>
      <c r="AJQ47" s="33"/>
      <c r="AJR47" s="33"/>
      <c r="AJS47" s="33"/>
      <c r="AJT47" s="33"/>
      <c r="AJU47" s="33"/>
      <c r="AJV47" s="33"/>
      <c r="AJW47" s="33"/>
      <c r="AJX47" s="33"/>
      <c r="AJY47" s="33"/>
      <c r="AJZ47" s="33"/>
      <c r="AKA47" s="33"/>
      <c r="AKB47" s="33"/>
      <c r="AKC47" s="33"/>
      <c r="AKD47" s="33"/>
      <c r="AKE47" s="33"/>
      <c r="AKF47" s="33"/>
      <c r="AKG47" s="33"/>
      <c r="AKH47" s="33"/>
      <c r="AKI47" s="33"/>
      <c r="AKJ47" s="33"/>
      <c r="AKK47" s="33"/>
      <c r="AKL47" s="33"/>
      <c r="AKM47" s="33"/>
      <c r="AKN47" s="33"/>
      <c r="AKO47" s="33"/>
      <c r="AKP47" s="33"/>
      <c r="AKQ47" s="33"/>
      <c r="AKR47" s="33"/>
      <c r="AKS47" s="33"/>
      <c r="AKT47" s="33"/>
      <c r="AKU47" s="33"/>
      <c r="AKV47" s="33"/>
      <c r="AKW47" s="33"/>
      <c r="AKX47" s="33"/>
      <c r="AKY47" s="33"/>
      <c r="AKZ47" s="33"/>
      <c r="ALA47" s="33"/>
      <c r="ALB47" s="33"/>
      <c r="ALC47" s="33"/>
      <c r="ALD47" s="33"/>
      <c r="ALE47" s="33"/>
      <c r="ALF47" s="33"/>
      <c r="ALG47" s="33"/>
      <c r="ALH47" s="33"/>
      <c r="ALI47" s="33"/>
    </row>
    <row r="48" spans="1:997" s="33" customFormat="1" ht="20.25" customHeight="1" x14ac:dyDescent="0.3">
      <c r="A48" s="43" t="s">
        <v>74</v>
      </c>
      <c r="B48" s="43"/>
      <c r="C48" s="32"/>
      <c r="D48" s="32"/>
      <c r="E48" s="28">
        <v>23879</v>
      </c>
      <c r="F48" s="29">
        <v>11935</v>
      </c>
      <c r="G48" s="30">
        <v>11944</v>
      </c>
      <c r="H48" s="28">
        <f>I48+J48</f>
        <v>23812</v>
      </c>
      <c r="I48" s="29">
        <f>I49</f>
        <v>11876</v>
      </c>
      <c r="J48" s="30">
        <f>J49</f>
        <v>11936</v>
      </c>
      <c r="K48" s="28">
        <f>L48+M48</f>
        <v>23775</v>
      </c>
      <c r="L48" s="29">
        <v>11822</v>
      </c>
      <c r="M48" s="30">
        <v>11953</v>
      </c>
      <c r="N48" s="46" t="s">
        <v>75</v>
      </c>
      <c r="O48" s="46"/>
    </row>
    <row r="49" spans="1:997" s="10" customFormat="1" ht="20.25" customHeight="1" x14ac:dyDescent="0.3">
      <c r="A49" s="47"/>
      <c r="B49" s="43" t="s">
        <v>18</v>
      </c>
      <c r="C49" s="32"/>
      <c r="D49" s="32"/>
      <c r="E49" s="28">
        <v>23879</v>
      </c>
      <c r="F49" s="29">
        <v>11935</v>
      </c>
      <c r="G49" s="30">
        <v>11944</v>
      </c>
      <c r="H49" s="28">
        <f t="shared" si="3"/>
        <v>23812</v>
      </c>
      <c r="I49" s="29">
        <v>11876</v>
      </c>
      <c r="J49" s="30">
        <v>11936</v>
      </c>
      <c r="K49" s="28">
        <f t="shared" ref="K49:K54" si="5">L49+M49</f>
        <v>23775</v>
      </c>
      <c r="L49" s="29">
        <v>11822</v>
      </c>
      <c r="M49" s="30">
        <v>11953</v>
      </c>
      <c r="N49" s="47"/>
      <c r="O49" s="48" t="s">
        <v>19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3"/>
      <c r="IL49" s="33"/>
      <c r="IM49" s="33"/>
      <c r="IN49" s="33"/>
      <c r="IO49" s="33"/>
      <c r="IP49" s="33"/>
      <c r="IQ49" s="33"/>
      <c r="IR49" s="33"/>
      <c r="IS49" s="33"/>
      <c r="IT49" s="33"/>
      <c r="IU49" s="33"/>
      <c r="IV49" s="33"/>
      <c r="IW49" s="33"/>
      <c r="IX49" s="33"/>
      <c r="IY49" s="33"/>
      <c r="IZ49" s="33"/>
      <c r="JA49" s="33"/>
      <c r="JB49" s="33"/>
      <c r="JC49" s="33"/>
      <c r="JD49" s="33"/>
      <c r="JE49" s="33"/>
      <c r="JF49" s="33"/>
      <c r="JG49" s="33"/>
      <c r="JH49" s="33"/>
      <c r="JI49" s="33"/>
      <c r="JJ49" s="33"/>
      <c r="JK49" s="33"/>
      <c r="JL49" s="33"/>
      <c r="JM49" s="33"/>
      <c r="JN49" s="33"/>
      <c r="JO49" s="33"/>
      <c r="JP49" s="33"/>
      <c r="JQ49" s="33"/>
      <c r="JR49" s="33"/>
      <c r="JS49" s="33"/>
      <c r="JT49" s="33"/>
      <c r="JU49" s="33"/>
      <c r="JV49" s="33"/>
      <c r="JW49" s="33"/>
      <c r="JX49" s="33"/>
      <c r="JY49" s="33"/>
      <c r="JZ49" s="33"/>
      <c r="KA49" s="33"/>
      <c r="KB49" s="33"/>
      <c r="KC49" s="33"/>
      <c r="KD49" s="33"/>
      <c r="KE49" s="33"/>
      <c r="KF49" s="33"/>
      <c r="KG49" s="33"/>
      <c r="KH49" s="33"/>
      <c r="KI49" s="33"/>
      <c r="KJ49" s="33"/>
      <c r="KK49" s="33"/>
      <c r="KL49" s="33"/>
      <c r="KM49" s="33"/>
      <c r="KN49" s="33"/>
      <c r="KO49" s="33"/>
      <c r="KP49" s="33"/>
      <c r="KQ49" s="33"/>
      <c r="KR49" s="33"/>
      <c r="KS49" s="33"/>
      <c r="KT49" s="33"/>
      <c r="KU49" s="33"/>
      <c r="KV49" s="33"/>
      <c r="KW49" s="33"/>
      <c r="KX49" s="33"/>
      <c r="KY49" s="33"/>
      <c r="KZ49" s="33"/>
      <c r="LA49" s="33"/>
      <c r="LB49" s="33"/>
      <c r="LC49" s="33"/>
      <c r="LD49" s="33"/>
      <c r="LE49" s="33"/>
      <c r="LF49" s="33"/>
      <c r="LG49" s="33"/>
      <c r="LH49" s="33"/>
      <c r="LI49" s="33"/>
      <c r="LJ49" s="33"/>
      <c r="LK49" s="33"/>
      <c r="LL49" s="33"/>
      <c r="LM49" s="33"/>
      <c r="LN49" s="33"/>
      <c r="LO49" s="33"/>
      <c r="LP49" s="33"/>
      <c r="LQ49" s="33"/>
      <c r="LR49" s="33"/>
      <c r="LS49" s="33"/>
      <c r="LT49" s="33"/>
      <c r="LU49" s="33"/>
      <c r="LV49" s="33"/>
      <c r="LW49" s="33"/>
      <c r="LX49" s="33"/>
      <c r="LY49" s="33"/>
      <c r="LZ49" s="33"/>
      <c r="MA49" s="33"/>
      <c r="MB49" s="33"/>
      <c r="MC49" s="33"/>
      <c r="MD49" s="33"/>
      <c r="ME49" s="33"/>
      <c r="MF49" s="33"/>
      <c r="MG49" s="33"/>
      <c r="MH49" s="33"/>
      <c r="MI49" s="33"/>
      <c r="MJ49" s="33"/>
      <c r="MK49" s="33"/>
      <c r="ML49" s="33"/>
      <c r="MM49" s="33"/>
      <c r="MN49" s="33"/>
      <c r="MO49" s="33"/>
      <c r="MP49" s="33"/>
      <c r="MQ49" s="33"/>
      <c r="MR49" s="33"/>
      <c r="MS49" s="33"/>
      <c r="MT49" s="33"/>
      <c r="MU49" s="33"/>
      <c r="MV49" s="33"/>
      <c r="MW49" s="33"/>
      <c r="MX49" s="33"/>
      <c r="MY49" s="33"/>
      <c r="MZ49" s="33"/>
      <c r="NA49" s="33"/>
      <c r="NB49" s="33"/>
      <c r="NC49" s="33"/>
      <c r="ND49" s="33"/>
      <c r="NE49" s="33"/>
      <c r="NF49" s="33"/>
      <c r="NG49" s="33"/>
      <c r="NH49" s="33"/>
      <c r="NI49" s="33"/>
      <c r="NJ49" s="33"/>
      <c r="NK49" s="33"/>
      <c r="NL49" s="33"/>
      <c r="NM49" s="33"/>
      <c r="NN49" s="33"/>
      <c r="NO49" s="33"/>
      <c r="NP49" s="33"/>
      <c r="NQ49" s="33"/>
      <c r="NR49" s="33"/>
      <c r="NS49" s="33"/>
      <c r="NT49" s="33"/>
      <c r="NU49" s="33"/>
      <c r="NV49" s="33"/>
      <c r="NW49" s="33"/>
      <c r="NX49" s="33"/>
      <c r="NY49" s="33"/>
      <c r="NZ49" s="33"/>
      <c r="OA49" s="33"/>
      <c r="OB49" s="33"/>
      <c r="OC49" s="33"/>
      <c r="OD49" s="33"/>
      <c r="OE49" s="33"/>
      <c r="OF49" s="33"/>
      <c r="OG49" s="33"/>
      <c r="OH49" s="33"/>
      <c r="OI49" s="33"/>
      <c r="OJ49" s="33"/>
      <c r="OK49" s="33"/>
      <c r="OL49" s="33"/>
      <c r="OM49" s="33"/>
      <c r="ON49" s="33"/>
      <c r="OO49" s="33"/>
      <c r="OP49" s="33"/>
      <c r="OQ49" s="33"/>
      <c r="OR49" s="33"/>
      <c r="OS49" s="33"/>
      <c r="OT49" s="33"/>
      <c r="OU49" s="33"/>
      <c r="OV49" s="33"/>
      <c r="OW49" s="33"/>
      <c r="OX49" s="33"/>
      <c r="OY49" s="33"/>
      <c r="OZ49" s="33"/>
      <c r="PA49" s="33"/>
      <c r="PB49" s="33"/>
      <c r="PC49" s="33"/>
      <c r="PD49" s="33"/>
      <c r="PE49" s="33"/>
      <c r="PF49" s="33"/>
      <c r="PG49" s="33"/>
      <c r="PH49" s="33"/>
      <c r="PI49" s="33"/>
      <c r="PJ49" s="33"/>
      <c r="PK49" s="33"/>
      <c r="PL49" s="33"/>
      <c r="PM49" s="33"/>
      <c r="PN49" s="33"/>
      <c r="PO49" s="33"/>
      <c r="PP49" s="33"/>
      <c r="PQ49" s="33"/>
      <c r="PR49" s="33"/>
      <c r="PS49" s="33"/>
      <c r="PT49" s="33"/>
      <c r="PU49" s="33"/>
      <c r="PV49" s="33"/>
      <c r="PW49" s="33"/>
      <c r="PX49" s="33"/>
      <c r="PY49" s="33"/>
      <c r="PZ49" s="33"/>
      <c r="QA49" s="33"/>
      <c r="QB49" s="33"/>
      <c r="QC49" s="33"/>
      <c r="QD49" s="33"/>
      <c r="QE49" s="33"/>
      <c r="QF49" s="33"/>
      <c r="QG49" s="33"/>
      <c r="QH49" s="33"/>
      <c r="QI49" s="33"/>
      <c r="QJ49" s="33"/>
      <c r="QK49" s="33"/>
      <c r="QL49" s="33"/>
      <c r="QM49" s="33"/>
      <c r="QN49" s="33"/>
      <c r="QO49" s="33"/>
      <c r="QP49" s="33"/>
      <c r="QQ49" s="33"/>
      <c r="QR49" s="33"/>
      <c r="QS49" s="33"/>
      <c r="QT49" s="33"/>
      <c r="QU49" s="33"/>
      <c r="QV49" s="33"/>
      <c r="QW49" s="33"/>
      <c r="QX49" s="33"/>
      <c r="QY49" s="33"/>
      <c r="QZ49" s="33"/>
      <c r="RA49" s="33"/>
      <c r="RB49" s="33"/>
      <c r="RC49" s="33"/>
      <c r="RD49" s="33"/>
      <c r="RE49" s="33"/>
      <c r="RF49" s="33"/>
      <c r="RG49" s="33"/>
      <c r="RH49" s="33"/>
      <c r="RI49" s="33"/>
      <c r="RJ49" s="33"/>
      <c r="RK49" s="33"/>
      <c r="RL49" s="33"/>
      <c r="RM49" s="33"/>
      <c r="RN49" s="33"/>
      <c r="RO49" s="33"/>
      <c r="RP49" s="33"/>
      <c r="RQ49" s="33"/>
      <c r="RR49" s="33"/>
      <c r="RS49" s="33"/>
      <c r="RT49" s="33"/>
      <c r="RU49" s="33"/>
      <c r="RV49" s="33"/>
      <c r="RW49" s="33"/>
      <c r="RX49" s="33"/>
      <c r="RY49" s="33"/>
      <c r="RZ49" s="33"/>
      <c r="SA49" s="33"/>
      <c r="SB49" s="33"/>
      <c r="SC49" s="33"/>
      <c r="SD49" s="33"/>
      <c r="SE49" s="33"/>
      <c r="SF49" s="33"/>
      <c r="SG49" s="33"/>
      <c r="SH49" s="33"/>
      <c r="SI49" s="33"/>
      <c r="SJ49" s="33"/>
      <c r="SK49" s="33"/>
      <c r="SL49" s="33"/>
      <c r="SM49" s="33"/>
      <c r="SN49" s="33"/>
      <c r="SO49" s="33"/>
      <c r="SP49" s="33"/>
      <c r="SQ49" s="33"/>
      <c r="SR49" s="33"/>
      <c r="SS49" s="33"/>
      <c r="ST49" s="33"/>
      <c r="SU49" s="33"/>
      <c r="SV49" s="33"/>
      <c r="SW49" s="33"/>
      <c r="SX49" s="33"/>
      <c r="SY49" s="33"/>
      <c r="SZ49" s="33"/>
      <c r="TA49" s="33"/>
      <c r="TB49" s="33"/>
      <c r="TC49" s="33"/>
      <c r="TD49" s="33"/>
      <c r="TE49" s="33"/>
      <c r="TF49" s="33"/>
      <c r="TG49" s="33"/>
      <c r="TH49" s="33"/>
      <c r="TI49" s="33"/>
      <c r="TJ49" s="33"/>
      <c r="TK49" s="33"/>
      <c r="TL49" s="33"/>
      <c r="TM49" s="33"/>
      <c r="TN49" s="33"/>
      <c r="TO49" s="33"/>
      <c r="TP49" s="33"/>
      <c r="TQ49" s="33"/>
      <c r="TR49" s="33"/>
      <c r="TS49" s="33"/>
      <c r="TT49" s="33"/>
      <c r="TU49" s="33"/>
      <c r="TV49" s="33"/>
      <c r="TW49" s="33"/>
      <c r="TX49" s="33"/>
      <c r="TY49" s="33"/>
      <c r="TZ49" s="33"/>
      <c r="UA49" s="33"/>
      <c r="UB49" s="33"/>
      <c r="UC49" s="33"/>
      <c r="UD49" s="33"/>
      <c r="UE49" s="33"/>
      <c r="UF49" s="33"/>
      <c r="UG49" s="33"/>
      <c r="UH49" s="33"/>
      <c r="UI49" s="33"/>
      <c r="UJ49" s="33"/>
      <c r="UK49" s="33"/>
      <c r="UL49" s="33"/>
      <c r="UM49" s="33"/>
      <c r="UN49" s="33"/>
      <c r="UO49" s="33"/>
      <c r="UP49" s="33"/>
      <c r="UQ49" s="33"/>
      <c r="UR49" s="33"/>
      <c r="US49" s="33"/>
      <c r="UT49" s="33"/>
      <c r="UU49" s="33"/>
      <c r="UV49" s="33"/>
      <c r="UW49" s="33"/>
      <c r="UX49" s="33"/>
      <c r="UY49" s="33"/>
      <c r="UZ49" s="33"/>
      <c r="VA49" s="33"/>
      <c r="VB49" s="33"/>
      <c r="VC49" s="33"/>
      <c r="VD49" s="33"/>
      <c r="VE49" s="33"/>
      <c r="VF49" s="33"/>
      <c r="VG49" s="33"/>
      <c r="VH49" s="33"/>
      <c r="VI49" s="33"/>
      <c r="VJ49" s="33"/>
      <c r="VK49" s="33"/>
      <c r="VL49" s="33"/>
      <c r="VM49" s="33"/>
      <c r="VN49" s="33"/>
      <c r="VO49" s="33"/>
      <c r="VP49" s="33"/>
      <c r="VQ49" s="33"/>
      <c r="VR49" s="33"/>
      <c r="VS49" s="33"/>
      <c r="VT49" s="33"/>
      <c r="VU49" s="33"/>
      <c r="VV49" s="33"/>
      <c r="VW49" s="33"/>
      <c r="VX49" s="33"/>
      <c r="VY49" s="33"/>
      <c r="VZ49" s="33"/>
      <c r="WA49" s="33"/>
      <c r="WB49" s="33"/>
      <c r="WC49" s="33"/>
      <c r="WD49" s="33"/>
      <c r="WE49" s="33"/>
      <c r="WF49" s="33"/>
      <c r="WG49" s="33"/>
      <c r="WH49" s="33"/>
      <c r="WI49" s="33"/>
      <c r="WJ49" s="33"/>
      <c r="WK49" s="33"/>
      <c r="WL49" s="33"/>
      <c r="WM49" s="33"/>
      <c r="WN49" s="33"/>
      <c r="WO49" s="33"/>
      <c r="WP49" s="33"/>
      <c r="WQ49" s="33"/>
      <c r="WR49" s="33"/>
      <c r="WS49" s="33"/>
      <c r="WT49" s="33"/>
      <c r="WU49" s="33"/>
      <c r="WV49" s="33"/>
      <c r="WW49" s="33"/>
      <c r="WX49" s="33"/>
      <c r="WY49" s="33"/>
      <c r="WZ49" s="33"/>
      <c r="XA49" s="33"/>
      <c r="XB49" s="33"/>
      <c r="XC49" s="33"/>
      <c r="XD49" s="33"/>
      <c r="XE49" s="33"/>
      <c r="XF49" s="33"/>
      <c r="XG49" s="33"/>
      <c r="XH49" s="33"/>
      <c r="XI49" s="33"/>
      <c r="XJ49" s="33"/>
      <c r="XK49" s="33"/>
      <c r="XL49" s="33"/>
      <c r="XM49" s="33"/>
      <c r="XN49" s="33"/>
      <c r="XO49" s="33"/>
      <c r="XP49" s="33"/>
      <c r="XQ49" s="33"/>
      <c r="XR49" s="33"/>
      <c r="XS49" s="33"/>
      <c r="XT49" s="33"/>
      <c r="XU49" s="33"/>
      <c r="XV49" s="33"/>
      <c r="XW49" s="33"/>
      <c r="XX49" s="33"/>
      <c r="XY49" s="33"/>
      <c r="XZ49" s="33"/>
      <c r="YA49" s="33"/>
      <c r="YB49" s="33"/>
      <c r="YC49" s="33"/>
      <c r="YD49" s="33"/>
      <c r="YE49" s="33"/>
      <c r="YF49" s="33"/>
      <c r="YG49" s="33"/>
      <c r="YH49" s="33"/>
      <c r="YI49" s="33"/>
      <c r="YJ49" s="33"/>
      <c r="YK49" s="33"/>
      <c r="YL49" s="33"/>
      <c r="YM49" s="33"/>
      <c r="YN49" s="33"/>
      <c r="YO49" s="33"/>
      <c r="YP49" s="33"/>
      <c r="YQ49" s="33"/>
      <c r="YR49" s="33"/>
      <c r="YS49" s="33"/>
      <c r="YT49" s="33"/>
      <c r="YU49" s="33"/>
      <c r="YV49" s="33"/>
      <c r="YW49" s="33"/>
      <c r="YX49" s="33"/>
      <c r="YY49" s="33"/>
      <c r="YZ49" s="33"/>
      <c r="ZA49" s="33"/>
      <c r="ZB49" s="33"/>
      <c r="ZC49" s="33"/>
      <c r="ZD49" s="33"/>
      <c r="ZE49" s="33"/>
      <c r="ZF49" s="33"/>
      <c r="ZG49" s="33"/>
      <c r="ZH49" s="33"/>
      <c r="ZI49" s="33"/>
      <c r="ZJ49" s="33"/>
      <c r="ZK49" s="33"/>
      <c r="ZL49" s="33"/>
      <c r="ZM49" s="33"/>
      <c r="ZN49" s="33"/>
      <c r="ZO49" s="33"/>
      <c r="ZP49" s="33"/>
      <c r="ZQ49" s="33"/>
      <c r="ZR49" s="33"/>
      <c r="ZS49" s="33"/>
      <c r="ZT49" s="33"/>
      <c r="ZU49" s="33"/>
      <c r="ZV49" s="33"/>
      <c r="ZW49" s="33"/>
      <c r="ZX49" s="33"/>
      <c r="ZY49" s="33"/>
      <c r="ZZ49" s="33"/>
      <c r="AAA49" s="33"/>
      <c r="AAB49" s="33"/>
      <c r="AAC49" s="33"/>
      <c r="AAD49" s="33"/>
      <c r="AAE49" s="33"/>
      <c r="AAF49" s="33"/>
      <c r="AAG49" s="33"/>
      <c r="AAH49" s="33"/>
      <c r="AAI49" s="33"/>
      <c r="AAJ49" s="33"/>
      <c r="AAK49" s="33"/>
      <c r="AAL49" s="33"/>
      <c r="AAM49" s="33"/>
      <c r="AAN49" s="33"/>
      <c r="AAO49" s="33"/>
      <c r="AAP49" s="33"/>
      <c r="AAQ49" s="33"/>
      <c r="AAR49" s="33"/>
      <c r="AAS49" s="33"/>
      <c r="AAT49" s="33"/>
      <c r="AAU49" s="33"/>
      <c r="AAV49" s="33"/>
      <c r="AAW49" s="33"/>
      <c r="AAX49" s="33"/>
      <c r="AAY49" s="33"/>
      <c r="AAZ49" s="33"/>
      <c r="ABA49" s="33"/>
      <c r="ABB49" s="33"/>
      <c r="ABC49" s="33"/>
      <c r="ABD49" s="33"/>
      <c r="ABE49" s="33"/>
      <c r="ABF49" s="33"/>
      <c r="ABG49" s="33"/>
      <c r="ABH49" s="33"/>
      <c r="ABI49" s="33"/>
      <c r="ABJ49" s="33"/>
      <c r="ABK49" s="33"/>
      <c r="ABL49" s="33"/>
      <c r="ABM49" s="33"/>
      <c r="ABN49" s="33"/>
      <c r="ABO49" s="33"/>
      <c r="ABP49" s="33"/>
      <c r="ABQ49" s="33"/>
      <c r="ABR49" s="33"/>
      <c r="ABS49" s="33"/>
      <c r="ABT49" s="33"/>
      <c r="ABU49" s="33"/>
      <c r="ABV49" s="33"/>
      <c r="ABW49" s="33"/>
      <c r="ABX49" s="33"/>
      <c r="ABY49" s="33"/>
      <c r="ABZ49" s="33"/>
      <c r="ACA49" s="33"/>
      <c r="ACB49" s="33"/>
      <c r="ACC49" s="33"/>
      <c r="ACD49" s="33"/>
      <c r="ACE49" s="33"/>
      <c r="ACF49" s="33"/>
      <c r="ACG49" s="33"/>
      <c r="ACH49" s="33"/>
      <c r="ACI49" s="33"/>
      <c r="ACJ49" s="33"/>
      <c r="ACK49" s="33"/>
      <c r="ACL49" s="33"/>
      <c r="ACM49" s="33"/>
      <c r="ACN49" s="33"/>
      <c r="ACO49" s="33"/>
      <c r="ACP49" s="33"/>
      <c r="ACQ49" s="33"/>
      <c r="ACR49" s="33"/>
      <c r="ACS49" s="33"/>
      <c r="ACT49" s="33"/>
      <c r="ACU49" s="33"/>
      <c r="ACV49" s="33"/>
      <c r="ACW49" s="33"/>
      <c r="ACX49" s="33"/>
      <c r="ACY49" s="33"/>
      <c r="ACZ49" s="33"/>
      <c r="ADA49" s="33"/>
      <c r="ADB49" s="33"/>
      <c r="ADC49" s="33"/>
      <c r="ADD49" s="33"/>
      <c r="ADE49" s="33"/>
      <c r="ADF49" s="33"/>
      <c r="ADG49" s="33"/>
      <c r="ADH49" s="33"/>
      <c r="ADI49" s="33"/>
      <c r="ADJ49" s="33"/>
      <c r="ADK49" s="33"/>
      <c r="ADL49" s="33"/>
      <c r="ADM49" s="33"/>
      <c r="ADN49" s="33"/>
      <c r="ADO49" s="33"/>
      <c r="ADP49" s="33"/>
      <c r="ADQ49" s="33"/>
      <c r="ADR49" s="33"/>
      <c r="ADS49" s="33"/>
      <c r="ADT49" s="33"/>
      <c r="ADU49" s="33"/>
      <c r="ADV49" s="33"/>
      <c r="ADW49" s="33"/>
      <c r="ADX49" s="33"/>
      <c r="ADY49" s="33"/>
      <c r="ADZ49" s="33"/>
      <c r="AEA49" s="33"/>
      <c r="AEB49" s="33"/>
      <c r="AEC49" s="33"/>
      <c r="AED49" s="33"/>
      <c r="AEE49" s="33"/>
      <c r="AEF49" s="33"/>
      <c r="AEG49" s="33"/>
      <c r="AEH49" s="33"/>
      <c r="AEI49" s="33"/>
      <c r="AEJ49" s="33"/>
      <c r="AEK49" s="33"/>
      <c r="AEL49" s="33"/>
      <c r="AEM49" s="33"/>
      <c r="AEN49" s="33"/>
      <c r="AEO49" s="33"/>
      <c r="AEP49" s="33"/>
      <c r="AEQ49" s="33"/>
      <c r="AER49" s="33"/>
      <c r="AES49" s="33"/>
      <c r="AET49" s="33"/>
      <c r="AEU49" s="33"/>
      <c r="AEV49" s="33"/>
      <c r="AEW49" s="33"/>
      <c r="AEX49" s="33"/>
      <c r="AEY49" s="33"/>
      <c r="AEZ49" s="33"/>
      <c r="AFA49" s="33"/>
      <c r="AFB49" s="33"/>
      <c r="AFC49" s="33"/>
      <c r="AFD49" s="33"/>
      <c r="AFE49" s="33"/>
      <c r="AFF49" s="33"/>
      <c r="AFG49" s="33"/>
      <c r="AFH49" s="33"/>
      <c r="AFI49" s="33"/>
      <c r="AFJ49" s="33"/>
      <c r="AFK49" s="33"/>
      <c r="AFL49" s="33"/>
      <c r="AFM49" s="33"/>
      <c r="AFN49" s="33"/>
      <c r="AFO49" s="33"/>
      <c r="AFP49" s="33"/>
      <c r="AFQ49" s="33"/>
      <c r="AFR49" s="33"/>
      <c r="AFS49" s="33"/>
      <c r="AFT49" s="33"/>
      <c r="AFU49" s="33"/>
      <c r="AFV49" s="33"/>
      <c r="AFW49" s="33"/>
      <c r="AFX49" s="33"/>
      <c r="AFY49" s="33"/>
      <c r="AFZ49" s="33"/>
      <c r="AGA49" s="33"/>
      <c r="AGB49" s="33"/>
      <c r="AGC49" s="33"/>
      <c r="AGD49" s="33"/>
      <c r="AGE49" s="33"/>
      <c r="AGF49" s="33"/>
      <c r="AGG49" s="33"/>
      <c r="AGH49" s="33"/>
      <c r="AGI49" s="33"/>
      <c r="AGJ49" s="33"/>
      <c r="AGK49" s="33"/>
      <c r="AGL49" s="33"/>
      <c r="AGM49" s="33"/>
      <c r="AGN49" s="33"/>
      <c r="AGO49" s="33"/>
      <c r="AGP49" s="33"/>
      <c r="AGQ49" s="33"/>
      <c r="AGR49" s="33"/>
      <c r="AGS49" s="33"/>
      <c r="AGT49" s="33"/>
      <c r="AGU49" s="33"/>
      <c r="AGV49" s="33"/>
      <c r="AGW49" s="33"/>
      <c r="AGX49" s="33"/>
      <c r="AGY49" s="33"/>
      <c r="AGZ49" s="33"/>
      <c r="AHA49" s="33"/>
      <c r="AHB49" s="33"/>
      <c r="AHC49" s="33"/>
      <c r="AHD49" s="33"/>
      <c r="AHE49" s="33"/>
      <c r="AHF49" s="33"/>
      <c r="AHG49" s="33"/>
      <c r="AHH49" s="33"/>
      <c r="AHI49" s="33"/>
      <c r="AHJ49" s="33"/>
      <c r="AHK49" s="33"/>
      <c r="AHL49" s="33"/>
      <c r="AHM49" s="33"/>
      <c r="AHN49" s="33"/>
      <c r="AHO49" s="33"/>
      <c r="AHP49" s="33"/>
      <c r="AHQ49" s="33"/>
      <c r="AHR49" s="33"/>
      <c r="AHS49" s="33"/>
      <c r="AHT49" s="33"/>
      <c r="AHU49" s="33"/>
      <c r="AHV49" s="33"/>
      <c r="AHW49" s="33"/>
      <c r="AHX49" s="33"/>
      <c r="AHY49" s="33"/>
      <c r="AHZ49" s="33"/>
      <c r="AIA49" s="33"/>
      <c r="AIB49" s="33"/>
      <c r="AIC49" s="33"/>
      <c r="AID49" s="33"/>
      <c r="AIE49" s="33"/>
      <c r="AIF49" s="33"/>
      <c r="AIG49" s="33"/>
      <c r="AIH49" s="33"/>
      <c r="AII49" s="33"/>
      <c r="AIJ49" s="33"/>
      <c r="AIK49" s="33"/>
      <c r="AIL49" s="33"/>
      <c r="AIM49" s="33"/>
      <c r="AIN49" s="33"/>
      <c r="AIO49" s="33"/>
      <c r="AIP49" s="33"/>
      <c r="AIQ49" s="33"/>
      <c r="AIR49" s="33"/>
      <c r="AIS49" s="33"/>
      <c r="AIT49" s="33"/>
      <c r="AIU49" s="33"/>
      <c r="AIV49" s="33"/>
      <c r="AIW49" s="33"/>
      <c r="AIX49" s="33"/>
      <c r="AIY49" s="33"/>
      <c r="AIZ49" s="33"/>
      <c r="AJA49" s="33"/>
      <c r="AJB49" s="33"/>
      <c r="AJC49" s="33"/>
      <c r="AJD49" s="33"/>
      <c r="AJE49" s="33"/>
      <c r="AJF49" s="33"/>
      <c r="AJG49" s="33"/>
      <c r="AJH49" s="33"/>
      <c r="AJI49" s="33"/>
      <c r="AJJ49" s="33"/>
      <c r="AJK49" s="33"/>
      <c r="AJL49" s="33"/>
      <c r="AJM49" s="33"/>
      <c r="AJN49" s="33"/>
      <c r="AJO49" s="33"/>
      <c r="AJP49" s="33"/>
      <c r="AJQ49" s="33"/>
      <c r="AJR49" s="33"/>
      <c r="AJS49" s="33"/>
      <c r="AJT49" s="33"/>
      <c r="AJU49" s="33"/>
      <c r="AJV49" s="33"/>
      <c r="AJW49" s="33"/>
      <c r="AJX49" s="33"/>
      <c r="AJY49" s="33"/>
      <c r="AJZ49" s="33"/>
      <c r="AKA49" s="33"/>
      <c r="AKB49" s="33"/>
      <c r="AKC49" s="33"/>
      <c r="AKD49" s="33"/>
      <c r="AKE49" s="33"/>
      <c r="AKF49" s="33"/>
      <c r="AKG49" s="33"/>
      <c r="AKH49" s="33"/>
      <c r="AKI49" s="33"/>
      <c r="AKJ49" s="33"/>
      <c r="AKK49" s="33"/>
      <c r="AKL49" s="33"/>
      <c r="AKM49" s="33"/>
      <c r="AKN49" s="33"/>
      <c r="AKO49" s="33"/>
      <c r="AKP49" s="33"/>
      <c r="AKQ49" s="33"/>
      <c r="AKR49" s="33"/>
      <c r="AKS49" s="33"/>
      <c r="AKT49" s="33"/>
      <c r="AKU49" s="33"/>
      <c r="AKV49" s="33"/>
      <c r="AKW49" s="33"/>
      <c r="AKX49" s="33"/>
      <c r="AKY49" s="33"/>
      <c r="AKZ49" s="33"/>
      <c r="ALA49" s="33"/>
      <c r="ALB49" s="33"/>
      <c r="ALC49" s="33"/>
      <c r="ALD49" s="33"/>
      <c r="ALE49" s="33"/>
      <c r="ALF49" s="33"/>
      <c r="ALG49" s="33"/>
      <c r="ALH49" s="33"/>
      <c r="ALI49" s="33"/>
    </row>
    <row r="50" spans="1:997" s="33" customFormat="1" ht="20.25" customHeight="1" x14ac:dyDescent="0.3">
      <c r="A50" s="43" t="s">
        <v>76</v>
      </c>
      <c r="B50" s="43"/>
      <c r="C50" s="32"/>
      <c r="D50" s="32"/>
      <c r="E50" s="28">
        <v>47187</v>
      </c>
      <c r="F50" s="29">
        <v>23341</v>
      </c>
      <c r="G50" s="30">
        <v>23846</v>
      </c>
      <c r="H50" s="28">
        <f t="shared" si="3"/>
        <v>49406</v>
      </c>
      <c r="I50" s="29">
        <f>SUM(I51:I54)</f>
        <v>24479</v>
      </c>
      <c r="J50" s="30">
        <f>SUM(J51:J54)</f>
        <v>24927</v>
      </c>
      <c r="K50" s="28">
        <f t="shared" si="5"/>
        <v>51405</v>
      </c>
      <c r="L50" s="29">
        <v>25461</v>
      </c>
      <c r="M50" s="30">
        <v>25944</v>
      </c>
      <c r="N50" s="46" t="s">
        <v>77</v>
      </c>
      <c r="O50" s="46"/>
    </row>
    <row r="51" spans="1:997" s="10" customFormat="1" ht="20.25" customHeight="1" x14ac:dyDescent="0.3">
      <c r="A51" s="49"/>
      <c r="B51" s="43" t="s">
        <v>78</v>
      </c>
      <c r="C51" s="24"/>
      <c r="D51" s="24"/>
      <c r="E51" s="25">
        <v>9640</v>
      </c>
      <c r="F51" s="26">
        <v>4807</v>
      </c>
      <c r="G51" s="27">
        <v>4833</v>
      </c>
      <c r="H51" s="28">
        <f t="shared" si="3"/>
        <v>12510</v>
      </c>
      <c r="I51" s="29">
        <v>6152</v>
      </c>
      <c r="J51" s="30">
        <v>6358</v>
      </c>
      <c r="K51" s="28">
        <f t="shared" si="5"/>
        <v>10397</v>
      </c>
      <c r="L51" s="29">
        <v>5192</v>
      </c>
      <c r="M51" s="30">
        <v>5205</v>
      </c>
      <c r="N51" s="47"/>
      <c r="O51" s="48" t="s">
        <v>79</v>
      </c>
    </row>
    <row r="52" spans="1:997" s="10" customFormat="1" ht="20.25" customHeight="1" x14ac:dyDescent="0.3">
      <c r="A52" s="49"/>
      <c r="B52" s="43" t="s">
        <v>80</v>
      </c>
      <c r="C52" s="24"/>
      <c r="D52" s="24"/>
      <c r="E52" s="25">
        <v>12156</v>
      </c>
      <c r="F52" s="26">
        <v>5963</v>
      </c>
      <c r="G52" s="27">
        <v>6193</v>
      </c>
      <c r="H52" s="28">
        <f t="shared" si="3"/>
        <v>10087</v>
      </c>
      <c r="I52" s="29">
        <v>5054</v>
      </c>
      <c r="J52" s="30">
        <v>5033</v>
      </c>
      <c r="K52" s="28">
        <f t="shared" si="5"/>
        <v>12920</v>
      </c>
      <c r="L52" s="29">
        <v>6379</v>
      </c>
      <c r="M52" s="30">
        <v>6541</v>
      </c>
      <c r="N52" s="47"/>
      <c r="O52" s="48" t="s">
        <v>81</v>
      </c>
    </row>
    <row r="53" spans="1:997" s="10" customFormat="1" ht="20.25" customHeight="1" x14ac:dyDescent="0.3">
      <c r="A53" s="51"/>
      <c r="B53" s="43" t="s">
        <v>82</v>
      </c>
      <c r="C53" s="24"/>
      <c r="D53" s="24"/>
      <c r="E53" s="25">
        <v>7694</v>
      </c>
      <c r="F53" s="26">
        <v>3827</v>
      </c>
      <c r="G53" s="27">
        <v>3867</v>
      </c>
      <c r="H53" s="28">
        <f t="shared" si="3"/>
        <v>8301</v>
      </c>
      <c r="I53" s="29">
        <v>4098</v>
      </c>
      <c r="J53" s="30">
        <v>4203</v>
      </c>
      <c r="K53" s="28">
        <f t="shared" si="5"/>
        <v>8798</v>
      </c>
      <c r="L53" s="29">
        <v>4348</v>
      </c>
      <c r="M53" s="30">
        <v>4450</v>
      </c>
      <c r="N53" s="43"/>
      <c r="O53" s="52" t="s">
        <v>83</v>
      </c>
    </row>
    <row r="54" spans="1:997" s="10" customFormat="1" ht="20.25" customHeight="1" x14ac:dyDescent="0.3">
      <c r="A54" s="53"/>
      <c r="B54" s="54" t="s">
        <v>18</v>
      </c>
      <c r="C54" s="55"/>
      <c r="D54" s="56"/>
      <c r="E54" s="57">
        <v>17697</v>
      </c>
      <c r="F54" s="58">
        <v>8744</v>
      </c>
      <c r="G54" s="59">
        <v>8953</v>
      </c>
      <c r="H54" s="60">
        <f t="shared" si="3"/>
        <v>18508</v>
      </c>
      <c r="I54" s="61">
        <v>9175</v>
      </c>
      <c r="J54" s="62">
        <v>9333</v>
      </c>
      <c r="K54" s="60">
        <f t="shared" si="5"/>
        <v>19290</v>
      </c>
      <c r="L54" s="61">
        <v>9542</v>
      </c>
      <c r="M54" s="62">
        <v>9748</v>
      </c>
      <c r="N54" s="63"/>
      <c r="O54" s="64" t="s">
        <v>19</v>
      </c>
    </row>
    <row r="55" spans="1:997" x14ac:dyDescent="0.3">
      <c r="A55" s="24" t="s">
        <v>84</v>
      </c>
      <c r="G55" s="24" t="s">
        <v>85</v>
      </c>
    </row>
    <row r="56" spans="1:997" x14ac:dyDescent="0.3">
      <c r="B56" s="24"/>
      <c r="C56" s="24"/>
      <c r="D56" s="24"/>
    </row>
    <row r="57" spans="1:997" x14ac:dyDescent="0.3">
      <c r="A57" s="24"/>
      <c r="C57" s="24"/>
      <c r="D57" s="24"/>
    </row>
  </sheetData>
  <mergeCells count="12">
    <mergeCell ref="A7:D7"/>
    <mergeCell ref="N7:O7"/>
    <mergeCell ref="A4:D6"/>
    <mergeCell ref="E4:G4"/>
    <mergeCell ref="H4:J4"/>
    <mergeCell ref="K4:M4"/>
    <mergeCell ref="N4:O6"/>
    <mergeCell ref="A35:D37"/>
    <mergeCell ref="E35:G35"/>
    <mergeCell ref="H35:J35"/>
    <mergeCell ref="K35:M35"/>
    <mergeCell ref="N35:O3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2020-05-30T22:24:58Z</dcterms:created>
  <dcterms:modified xsi:type="dcterms:W3CDTF">2020-05-30T22:27:01Z</dcterms:modified>
</cp:coreProperties>
</file>