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ตารางที่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<sst xmlns="http://schemas.openxmlformats.org/spreadsheetml/2006/main" count="47" uniqueCount="28">
  <si>
    <t>ตารางที่  5  จำนวนและร้อยละของผู้มีงานทำจำแนกตามอุตสาหกรรม และเพศ  จังหวัดจันทบุรี พ.ศ. 2552 : ไตรมาสที่ 1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</si>
  <si>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</si>
  <si>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</si>
  <si>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</si>
  <si>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</si>
  <si>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</si>
  <si>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</si>
  <si>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</si>
  <si>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</si>
  <si>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</si>
  <si>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</si>
  <si>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</si>
  <si>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</si>
  <si>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</si>
  <si>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</si>
  <si>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</si>
  <si>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10. การเป็นสื่อกลางทางการเงิน</t>
  </si>
  <si>
    <t>11. กิจการด้านอสังหาริมทรัพย์ การให้เช่า  และกิจกรรมทางธุรกิจ</t>
  </si>
  <si>
    <t>12. การบริหารราชการ และการป้องกันประเทศ 
       รวมทั้งการประกันสังคมภาคบังคับ</t>
  </si>
  <si>
    <t>13. การศึกษา</t>
  </si>
  <si>
    <t>14. งานด้านสุขภาพ และงานสังคมสงเคราะห์</t>
  </si>
  <si>
    <t>15. กิจกรรมด้านบริการชุมชน สังคม และการบริการส่วนบุคคลอื่นๆ</t>
  </si>
  <si>
    <t>16. ลูกจ้างในครัวเรือนส่วนบุคคล</t>
  </si>
  <si>
    <t>17. องค์การระหว่างประเทศและองค์การต่างประเทศอื่นๆและสมาชิก</t>
  </si>
  <si>
    <t>18.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</si>
  <si>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</si>
  <si>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1 : มกราคม - มีนาคม 2552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</si>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</sst>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4"/>
      <name val="CordiaUPC"/>
      <family val="2"/>
    </font>
    <font>
      <b/>
      <sz val="20"/>
      <name val="EucrosiaUPC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216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16" fontId="0" fillId="0" borderId="0" xfId="0" applyNumberFormat="1" applyFill="1" applyBorder="1" applyAlignment="1">
      <alignment horizontal="right"/>
    </xf>
    <xf numFmtId="216" fontId="0" fillId="0" borderId="0" xfId="17" applyNumberFormat="1" applyFill="1" applyBorder="1" applyAlignment="1">
      <alignment horizontal="right"/>
    </xf>
    <xf numFmtId="216" fontId="0" fillId="0" borderId="0" xfId="17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216" fontId="0" fillId="0" borderId="0" xfId="0" applyNumberFormat="1" applyBorder="1" applyAlignment="1">
      <alignment horizontal="right" vertical="top"/>
    </xf>
    <xf numFmtId="0" fontId="7" fillId="0" borderId="0" xfId="0" applyFont="1" applyAlignment="1">
      <alignment vertical="center"/>
    </xf>
    <xf numFmtId="208" fontId="3" fillId="0" borderId="0" xfId="0" applyNumberFormat="1" applyFont="1" applyAlignment="1">
      <alignment horizontal="center" vertical="center"/>
    </xf>
    <xf numFmtId="208" fontId="3" fillId="0" borderId="0" xfId="0" applyNumberFormat="1" applyFont="1" applyAlignment="1">
      <alignment horizontal="center" vertical="center"/>
    </xf>
    <xf numFmtId="215" fontId="3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horizontal="right"/>
    </xf>
    <xf numFmtId="215" fontId="0" fillId="0" borderId="0" xfId="0" applyNumberFormat="1" applyFont="1" applyAlignment="1">
      <alignment/>
    </xf>
    <xf numFmtId="215" fontId="0" fillId="0" borderId="0" xfId="0" applyNumberFormat="1" applyFont="1" applyAlignment="1">
      <alignment horizontal="right" vertical="top"/>
    </xf>
    <xf numFmtId="0" fontId="4" fillId="0" borderId="2" xfId="0" applyFont="1" applyBorder="1" applyAlignment="1">
      <alignment vertical="center"/>
    </xf>
    <xf numFmtId="215" fontId="0" fillId="0" borderId="2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3">
          <cell r="B53">
            <v>318114</v>
          </cell>
          <cell r="C53">
            <v>144896</v>
          </cell>
          <cell r="D53">
            <v>15516</v>
          </cell>
          <cell r="E53">
            <v>187</v>
          </cell>
          <cell r="F53">
            <v>32137</v>
          </cell>
          <cell r="G53">
            <v>301</v>
          </cell>
          <cell r="H53">
            <v>15702</v>
          </cell>
          <cell r="I53">
            <v>43791</v>
          </cell>
          <cell r="J53">
            <v>17041</v>
          </cell>
          <cell r="K53">
            <v>4799</v>
          </cell>
          <cell r="M53">
            <v>1437</v>
          </cell>
          <cell r="N53">
            <v>4161</v>
          </cell>
          <cell r="O53">
            <v>11569</v>
          </cell>
          <cell r="P53">
            <v>9165</v>
          </cell>
          <cell r="Q53">
            <v>6887</v>
          </cell>
          <cell r="R53">
            <v>8036</v>
          </cell>
          <cell r="S53">
            <v>2487</v>
          </cell>
        </row>
        <row r="54">
          <cell r="B54">
            <v>173198</v>
          </cell>
          <cell r="C54">
            <v>83344</v>
          </cell>
          <cell r="D54">
            <v>12631</v>
          </cell>
          <cell r="E54">
            <v>187</v>
          </cell>
          <cell r="F54">
            <v>16837</v>
          </cell>
          <cell r="G54">
            <v>206</v>
          </cell>
          <cell r="H54">
            <v>13034</v>
          </cell>
          <cell r="I54">
            <v>19707</v>
          </cell>
          <cell r="J54">
            <v>4575</v>
          </cell>
          <cell r="K54">
            <v>4482</v>
          </cell>
          <cell r="M54">
            <v>868</v>
          </cell>
          <cell r="N54">
            <v>3088</v>
          </cell>
          <cell r="O54">
            <v>5989</v>
          </cell>
          <cell r="P54">
            <v>3149</v>
          </cell>
          <cell r="Q54">
            <v>1898</v>
          </cell>
          <cell r="R54">
            <v>2862</v>
          </cell>
          <cell r="S54">
            <v>339</v>
          </cell>
        </row>
        <row r="55">
          <cell r="B55">
            <v>144916</v>
          </cell>
          <cell r="C55">
            <v>61552</v>
          </cell>
          <cell r="D55">
            <v>2886</v>
          </cell>
          <cell r="F55">
            <v>15300</v>
          </cell>
          <cell r="G55">
            <v>95</v>
          </cell>
          <cell r="H55">
            <v>2668</v>
          </cell>
          <cell r="I55">
            <v>24084</v>
          </cell>
          <cell r="J55">
            <v>12466</v>
          </cell>
          <cell r="K55">
            <v>317</v>
          </cell>
          <cell r="M55">
            <v>569</v>
          </cell>
          <cell r="N55">
            <v>1073</v>
          </cell>
          <cell r="O55">
            <v>5581</v>
          </cell>
          <cell r="P55">
            <v>6016</v>
          </cell>
          <cell r="Q55">
            <v>4989</v>
          </cell>
          <cell r="R55">
            <v>5174</v>
          </cell>
          <cell r="S55">
            <v>2148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" sqref="A1"/>
    </sheetView>
  </sheetViews>
  <sheetFormatPr defaultColWidth="9.140625" defaultRowHeight="16.5" customHeight="1"/>
  <cols>
    <col min="1" max="1" width="44.7109375" style="2" customWidth="1"/>
    <col min="2" max="4" width="15.57421875" style="2" customWidth="1"/>
    <col min="5" max="16384" width="9.140625" style="2" customWidth="1"/>
  </cols>
  <sheetData>
    <row r="1" spans="1:4" s="3" customFormat="1" ht="30" customHeight="1">
      <c r="A1" s="1" t="s">
        <v>0</v>
      </c>
      <c r="B1" s="2"/>
      <c r="C1" s="2"/>
      <c r="D1" s="2"/>
    </row>
    <row r="2" spans="1:4" s="3" customFormat="1" ht="18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s="3" customFormat="1" ht="18" customHeight="1">
      <c r="A3" s="6"/>
      <c r="B3" s="7" t="s">
        <v>5</v>
      </c>
      <c r="C3" s="7"/>
      <c r="D3" s="7"/>
    </row>
    <row r="4" spans="1:5" s="11" customFormat="1" ht="24.75" customHeight="1">
      <c r="A4" s="8" t="s">
        <v>6</v>
      </c>
      <c r="B4" s="9">
        <f>'[1]C'!$B$53</f>
        <v>318114</v>
      </c>
      <c r="C4" s="9">
        <f>'[1]C'!$B$54</f>
        <v>173198</v>
      </c>
      <c r="D4" s="9">
        <f>'[1]C'!$B$55</f>
        <v>144916</v>
      </c>
      <c r="E4" s="10"/>
    </row>
    <row r="5" spans="1:5" s="14" customFormat="1" ht="17.25" customHeight="1">
      <c r="A5" s="12" t="s">
        <v>7</v>
      </c>
      <c r="B5" s="13">
        <f>'[1]C'!$C$53</f>
        <v>144896</v>
      </c>
      <c r="C5" s="13">
        <f>'[1]C'!$C$54</f>
        <v>83344</v>
      </c>
      <c r="D5" s="13">
        <f>'[1]C'!$C$55</f>
        <v>61552</v>
      </c>
      <c r="E5" s="10"/>
    </row>
    <row r="6" spans="1:5" s="14" customFormat="1" ht="17.25" customHeight="1">
      <c r="A6" s="12" t="s">
        <v>8</v>
      </c>
      <c r="B6" s="13">
        <f>'[1]C'!$D$53</f>
        <v>15516</v>
      </c>
      <c r="C6" s="13">
        <f>'[1]C'!$D$54</f>
        <v>12631</v>
      </c>
      <c r="D6" s="13">
        <f>'[1]C'!$D$55</f>
        <v>2886</v>
      </c>
      <c r="E6" s="10"/>
    </row>
    <row r="7" spans="1:5" s="14" customFormat="1" ht="17.25" customHeight="1">
      <c r="A7" s="15" t="s">
        <v>9</v>
      </c>
      <c r="B7" s="13">
        <f>'[1]C'!$E$53</f>
        <v>187</v>
      </c>
      <c r="C7" s="13">
        <f>'[1]C'!$E$54</f>
        <v>187</v>
      </c>
      <c r="D7" s="13">
        <v>0</v>
      </c>
      <c r="E7" s="10"/>
    </row>
    <row r="8" spans="1:5" s="14" customFormat="1" ht="17.25" customHeight="1">
      <c r="A8" s="15" t="s">
        <v>10</v>
      </c>
      <c r="B8" s="13">
        <f>'[1]C'!$F$53</f>
        <v>32137</v>
      </c>
      <c r="C8" s="13">
        <f>'[1]C'!$F$54</f>
        <v>16837</v>
      </c>
      <c r="D8" s="13">
        <f>'[1]C'!$F$55</f>
        <v>15300</v>
      </c>
      <c r="E8" s="10"/>
    </row>
    <row r="9" spans="1:5" s="14" customFormat="1" ht="17.25" customHeight="1">
      <c r="A9" s="12" t="s">
        <v>11</v>
      </c>
      <c r="B9" s="13">
        <f>'[1]C'!$G$53</f>
        <v>301</v>
      </c>
      <c r="C9" s="13">
        <f>'[1]C'!$G$54</f>
        <v>206</v>
      </c>
      <c r="D9" s="13">
        <f>'[1]C'!$G$55</f>
        <v>95</v>
      </c>
      <c r="E9" s="10"/>
    </row>
    <row r="10" spans="1:5" ht="17.25" customHeight="1">
      <c r="A10" s="12" t="s">
        <v>12</v>
      </c>
      <c r="B10" s="13">
        <f>'[1]C'!$H$53</f>
        <v>15702</v>
      </c>
      <c r="C10" s="13">
        <f>'[1]C'!$H$54</f>
        <v>13034</v>
      </c>
      <c r="D10" s="13">
        <f>'[1]C'!$H$55</f>
        <v>2668</v>
      </c>
      <c r="E10" s="10"/>
    </row>
    <row r="11" spans="1:5" ht="33" customHeight="1">
      <c r="A11" s="16" t="s">
        <v>13</v>
      </c>
      <c r="B11" s="13">
        <f>'[1]C'!$I$53</f>
        <v>43791</v>
      </c>
      <c r="C11" s="13">
        <f>'[1]C'!$I$54</f>
        <v>19707</v>
      </c>
      <c r="D11" s="13">
        <f>'[1]C'!$I$55</f>
        <v>24084</v>
      </c>
      <c r="E11" s="10"/>
    </row>
    <row r="12" spans="1:5" s="18" customFormat="1" ht="17.25" customHeight="1">
      <c r="A12" s="17" t="s">
        <v>14</v>
      </c>
      <c r="B12" s="13">
        <f>'[1]C'!$J$53</f>
        <v>17041</v>
      </c>
      <c r="C12" s="13">
        <f>'[1]C'!$J$54</f>
        <v>4575</v>
      </c>
      <c r="D12" s="13">
        <f>'[1]C'!$J$55</f>
        <v>12466</v>
      </c>
      <c r="E12" s="10"/>
    </row>
    <row r="13" spans="1:5" ht="17.25" customHeight="1">
      <c r="A13" s="19" t="s">
        <v>15</v>
      </c>
      <c r="B13" s="13">
        <f>'[1]C'!$K$53</f>
        <v>4799</v>
      </c>
      <c r="C13" s="13">
        <f>'[1]C'!$K$54</f>
        <v>4482</v>
      </c>
      <c r="D13" s="13">
        <f>'[1]C'!$K$55</f>
        <v>317</v>
      </c>
      <c r="E13" s="10"/>
    </row>
    <row r="14" spans="1:5" ht="17.25" customHeight="1">
      <c r="A14" s="19" t="s">
        <v>16</v>
      </c>
      <c r="B14" s="20">
        <f>'[1]C'!$M$53</f>
        <v>1437</v>
      </c>
      <c r="C14" s="21">
        <f>'[1]C'!$M$54</f>
        <v>868</v>
      </c>
      <c r="D14" s="20">
        <f>'[1]C'!$M$55</f>
        <v>569</v>
      </c>
      <c r="E14" s="10"/>
    </row>
    <row r="15" spans="1:5" ht="17.25" customHeight="1">
      <c r="A15" s="19" t="s">
        <v>17</v>
      </c>
      <c r="B15" s="13">
        <f>'[1]C'!$N$53</f>
        <v>4161</v>
      </c>
      <c r="C15" s="13">
        <f>'[1]C'!$N$54</f>
        <v>3088</v>
      </c>
      <c r="D15" s="22">
        <f>'[1]C'!$N$55</f>
        <v>1073</v>
      </c>
      <c r="E15" s="10"/>
    </row>
    <row r="16" spans="1:5" ht="33" customHeight="1">
      <c r="A16" s="23" t="s">
        <v>18</v>
      </c>
      <c r="B16" s="13">
        <f>'[1]C'!$O$53</f>
        <v>11569</v>
      </c>
      <c r="C16" s="13">
        <f>'[1]C'!$O$54</f>
        <v>5989</v>
      </c>
      <c r="D16" s="13">
        <f>'[1]C'!$O$55</f>
        <v>5581</v>
      </c>
      <c r="E16" s="10"/>
    </row>
    <row r="17" spans="1:5" ht="17.25" customHeight="1">
      <c r="A17" s="14" t="s">
        <v>19</v>
      </c>
      <c r="B17" s="13">
        <f>'[1]C'!$P$53</f>
        <v>9165</v>
      </c>
      <c r="C17" s="13">
        <f>'[1]C'!$P$54</f>
        <v>3149</v>
      </c>
      <c r="D17" s="13">
        <f>'[1]C'!$P$55</f>
        <v>6016</v>
      </c>
      <c r="E17" s="10"/>
    </row>
    <row r="18" spans="1:5" ht="17.25" customHeight="1">
      <c r="A18" s="14" t="s">
        <v>20</v>
      </c>
      <c r="B18" s="13">
        <f>'[1]C'!$Q$53</f>
        <v>6887</v>
      </c>
      <c r="C18" s="22">
        <f>'[1]C'!$Q$54</f>
        <v>1898</v>
      </c>
      <c r="D18" s="13">
        <f>'[1]C'!$Q$55</f>
        <v>4989</v>
      </c>
      <c r="E18" s="10"/>
    </row>
    <row r="19" spans="1:5" ht="17.25" customHeight="1">
      <c r="A19" s="14" t="s">
        <v>21</v>
      </c>
      <c r="B19" s="13">
        <f>'[1]C'!$R$53</f>
        <v>8036</v>
      </c>
      <c r="C19" s="13">
        <f>'[1]C'!$R$54</f>
        <v>2862</v>
      </c>
      <c r="D19" s="13">
        <f>'[1]C'!$R$55</f>
        <v>5174</v>
      </c>
      <c r="E19" s="10"/>
    </row>
    <row r="20" spans="1:5" ht="17.25" customHeight="1">
      <c r="A20" s="14" t="s">
        <v>22</v>
      </c>
      <c r="B20" s="13">
        <f>'[1]C'!$S$53</f>
        <v>2487</v>
      </c>
      <c r="C20" s="13">
        <f>'[1]C'!$S$54</f>
        <v>339</v>
      </c>
      <c r="D20" s="22">
        <f>'[1]C'!$S$55</f>
        <v>2148</v>
      </c>
      <c r="E20" s="10"/>
    </row>
    <row r="21" spans="1:5" ht="17.25" customHeight="1">
      <c r="A21" s="14" t="s">
        <v>23</v>
      </c>
      <c r="B21" s="24">
        <v>0</v>
      </c>
      <c r="C21" s="24">
        <v>0</v>
      </c>
      <c r="D21" s="24">
        <v>0</v>
      </c>
      <c r="E21" s="10"/>
    </row>
    <row r="22" spans="1:4" ht="17.25" customHeight="1">
      <c r="A22" s="19" t="s">
        <v>24</v>
      </c>
      <c r="B22" s="24">
        <v>0</v>
      </c>
      <c r="C22" s="24">
        <v>0</v>
      </c>
      <c r="D22" s="24">
        <v>0</v>
      </c>
    </row>
    <row r="23" spans="1:4" ht="18" customHeight="1">
      <c r="A23" s="25"/>
      <c r="B23" s="26" t="s">
        <v>25</v>
      </c>
      <c r="C23" s="26"/>
      <c r="D23" s="26"/>
    </row>
    <row r="24" spans="1:4" s="11" customFormat="1" ht="24.75" customHeight="1">
      <c r="A24" s="27" t="s">
        <v>6</v>
      </c>
      <c r="B24" s="28">
        <f>SUM(B25:B42)</f>
        <v>99.99937129456737</v>
      </c>
      <c r="C24" s="28">
        <f>SUM(C25:C42)</f>
        <v>99.99884525225463</v>
      </c>
      <c r="D24" s="28">
        <f>SUM(D25:D42)</f>
        <v>100.00138010985677</v>
      </c>
    </row>
    <row r="25" spans="1:4" s="14" customFormat="1" ht="17.25" customHeight="1">
      <c r="A25" s="15" t="s">
        <v>7</v>
      </c>
      <c r="B25" s="29">
        <f>(B5/$B$4)*100</f>
        <v>45.54845118416668</v>
      </c>
      <c r="C25" s="29">
        <f>(C5/$C$4)*100</f>
        <v>48.120648044434695</v>
      </c>
      <c r="D25" s="29">
        <f>(D5/$D$4)*100</f>
        <v>42.47426095117171</v>
      </c>
    </row>
    <row r="26" spans="1:4" s="14" customFormat="1" ht="17.25" customHeight="1">
      <c r="A26" s="12" t="s">
        <v>8</v>
      </c>
      <c r="B26" s="29">
        <f aca="true" t="shared" si="0" ref="B26:B42">(B6/$B$4)*100</f>
        <v>4.877496746449387</v>
      </c>
      <c r="C26" s="29">
        <f aca="true" t="shared" si="1" ref="C26:C42">(C6/$C$4)*100</f>
        <v>7.292809385789674</v>
      </c>
      <c r="D26" s="29">
        <f aca="true" t="shared" si="2" ref="D26:D42">(D6/$D$4)*100</f>
        <v>1.9914985232824534</v>
      </c>
    </row>
    <row r="27" spans="1:4" s="14" customFormat="1" ht="17.25" customHeight="1">
      <c r="A27" s="15" t="s">
        <v>9</v>
      </c>
      <c r="B27" s="29">
        <f t="shared" si="0"/>
        <v>0.058783957952180665</v>
      </c>
      <c r="C27" s="29">
        <f t="shared" si="1"/>
        <v>0.10796891419069504</v>
      </c>
      <c r="D27" s="29">
        <f t="shared" si="2"/>
        <v>0</v>
      </c>
    </row>
    <row r="28" spans="1:4" s="14" customFormat="1" ht="17.25" customHeight="1">
      <c r="A28" s="15" t="s">
        <v>10</v>
      </c>
      <c r="B28" s="29">
        <f t="shared" si="0"/>
        <v>10.102353244434385</v>
      </c>
      <c r="C28" s="29">
        <f t="shared" si="1"/>
        <v>9.721243894271296</v>
      </c>
      <c r="D28" s="29">
        <f t="shared" si="2"/>
        <v>10.557840404096167</v>
      </c>
    </row>
    <row r="29" spans="1:4" s="14" customFormat="1" ht="17.25" customHeight="1">
      <c r="A29" s="12" t="s">
        <v>11</v>
      </c>
      <c r="B29" s="29">
        <f t="shared" si="0"/>
        <v>0.09462016761286834</v>
      </c>
      <c r="C29" s="29">
        <f t="shared" si="1"/>
        <v>0.11893901777156779</v>
      </c>
      <c r="D29" s="29">
        <f t="shared" si="2"/>
        <v>0.06555521819536836</v>
      </c>
    </row>
    <row r="30" spans="1:4" ht="17.25" customHeight="1">
      <c r="A30" s="12" t="s">
        <v>12</v>
      </c>
      <c r="B30" s="29">
        <f t="shared" si="0"/>
        <v>4.935966351685245</v>
      </c>
      <c r="C30" s="29">
        <f t="shared" si="1"/>
        <v>7.525491056478713</v>
      </c>
      <c r="D30" s="29">
        <f t="shared" si="2"/>
        <v>1.8410665488972922</v>
      </c>
    </row>
    <row r="31" spans="1:4" ht="33" customHeight="1">
      <c r="A31" s="16" t="s">
        <v>13</v>
      </c>
      <c r="B31" s="29">
        <f t="shared" si="0"/>
        <v>13.765819800448895</v>
      </c>
      <c r="C31" s="29">
        <f t="shared" si="1"/>
        <v>11.37830690885576</v>
      </c>
      <c r="D31" s="29">
        <f t="shared" si="2"/>
        <v>16.619282894918435</v>
      </c>
    </row>
    <row r="32" spans="1:4" ht="17.25" customHeight="1">
      <c r="A32" s="17" t="s">
        <v>14</v>
      </c>
      <c r="B32" s="30">
        <f t="shared" si="0"/>
        <v>5.356884638840164</v>
      </c>
      <c r="C32" s="30">
        <f t="shared" si="1"/>
        <v>2.6414854674996247</v>
      </c>
      <c r="D32" s="29">
        <f t="shared" si="2"/>
        <v>8.602224737089072</v>
      </c>
    </row>
    <row r="33" spans="1:4" s="18" customFormat="1" ht="17.25" customHeight="1">
      <c r="A33" s="19" t="s">
        <v>15</v>
      </c>
      <c r="B33" s="29">
        <f t="shared" si="0"/>
        <v>1.5085786856284225</v>
      </c>
      <c r="C33" s="29">
        <f t="shared" si="1"/>
        <v>2.587789697340616</v>
      </c>
      <c r="D33" s="29">
        <f t="shared" si="2"/>
        <v>0.2187474122940186</v>
      </c>
    </row>
    <row r="34" spans="1:4" ht="17.25" customHeight="1">
      <c r="A34" s="19" t="s">
        <v>16</v>
      </c>
      <c r="B34" s="29">
        <f t="shared" si="0"/>
        <v>0.4517248533544578</v>
      </c>
      <c r="C34" s="29">
        <f t="shared" si="1"/>
        <v>0.5011605214840819</v>
      </c>
      <c r="D34" s="29">
        <f t="shared" si="2"/>
        <v>0.3926412542438378</v>
      </c>
    </row>
    <row r="35" spans="1:4" ht="18.75" customHeight="1">
      <c r="A35" s="19" t="s">
        <v>17</v>
      </c>
      <c r="B35" s="29">
        <f t="shared" si="0"/>
        <v>1.3080216526151</v>
      </c>
      <c r="C35" s="29">
        <f t="shared" si="1"/>
        <v>1.782930518828162</v>
      </c>
      <c r="D35" s="29">
        <f t="shared" si="2"/>
        <v>0.7404289381434762</v>
      </c>
    </row>
    <row r="36" spans="1:4" ht="38.25" customHeight="1">
      <c r="A36" s="23" t="s">
        <v>18</v>
      </c>
      <c r="B36" s="29">
        <f t="shared" si="0"/>
        <v>3.6367465751271553</v>
      </c>
      <c r="C36" s="29">
        <f t="shared" si="1"/>
        <v>3.4578921234656286</v>
      </c>
      <c r="D36" s="29">
        <f t="shared" si="2"/>
        <v>3.8511965552457976</v>
      </c>
    </row>
    <row r="37" spans="1:4" ht="17.25" customHeight="1">
      <c r="A37" s="14" t="s">
        <v>19</v>
      </c>
      <c r="B37" s="29">
        <f t="shared" si="0"/>
        <v>2.8810426450894964</v>
      </c>
      <c r="C37" s="29">
        <f t="shared" si="1"/>
        <v>1.81815032506149</v>
      </c>
      <c r="D37" s="29">
        <f t="shared" si="2"/>
        <v>4.151370449087747</v>
      </c>
    </row>
    <row r="38" spans="1:4" ht="17.25" customHeight="1">
      <c r="A38" s="14" t="s">
        <v>20</v>
      </c>
      <c r="B38" s="30">
        <f t="shared" si="0"/>
        <v>2.164947157308386</v>
      </c>
      <c r="C38" s="30">
        <f t="shared" si="1"/>
        <v>1.0958556103419208</v>
      </c>
      <c r="D38" s="29">
        <f t="shared" si="2"/>
        <v>3.442684037649397</v>
      </c>
    </row>
    <row r="39" spans="1:4" ht="17.25" customHeight="1">
      <c r="A39" s="14" t="s">
        <v>21</v>
      </c>
      <c r="B39" s="29">
        <f t="shared" si="0"/>
        <v>2.5261384283621595</v>
      </c>
      <c r="C39" s="29">
        <f t="shared" si="1"/>
        <v>1.652444023603044</v>
      </c>
      <c r="D39" s="29">
        <f t="shared" si="2"/>
        <v>3.5703441993982716</v>
      </c>
    </row>
    <row r="40" spans="1:4" ht="17.25" customHeight="1">
      <c r="A40" s="14" t="s">
        <v>22</v>
      </c>
      <c r="B40" s="29">
        <f t="shared" si="0"/>
        <v>0.7817952054923706</v>
      </c>
      <c r="C40" s="29">
        <f t="shared" si="1"/>
        <v>0.19572974283767708</v>
      </c>
      <c r="D40" s="29">
        <f t="shared" si="2"/>
        <v>1.482237986143697</v>
      </c>
    </row>
    <row r="41" spans="1:4" ht="17.25" customHeight="1">
      <c r="A41" s="14" t="s">
        <v>23</v>
      </c>
      <c r="B41" s="31">
        <f t="shared" si="0"/>
        <v>0</v>
      </c>
      <c r="C41" s="31">
        <f t="shared" si="1"/>
        <v>0</v>
      </c>
      <c r="D41" s="31">
        <f t="shared" si="2"/>
        <v>0</v>
      </c>
    </row>
    <row r="42" spans="1:4" ht="17.25" customHeight="1">
      <c r="A42" s="32" t="s">
        <v>24</v>
      </c>
      <c r="B42" s="33">
        <f t="shared" si="0"/>
        <v>0</v>
      </c>
      <c r="C42" s="33">
        <f t="shared" si="1"/>
        <v>0</v>
      </c>
      <c r="D42" s="33">
        <f t="shared" si="2"/>
        <v>0</v>
      </c>
    </row>
    <row r="44" ht="16.5" customHeight="1">
      <c r="A44" s="34" t="s">
        <v>26</v>
      </c>
    </row>
    <row r="45" ht="16.5" customHeight="1">
      <c r="A45" s="34" t="s">
        <v>27</v>
      </c>
    </row>
  </sheetData>
  <mergeCells count="2">
    <mergeCell ref="B3:D3"/>
    <mergeCell ref="B23:D23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2009-09-02T21:05:46Z</dcterms:created>
  <dcterms:modified xsi:type="dcterms:W3CDTF">2009-09-02T21:06:03Z</dcterms:modified>
  <cp:category/>
  <cp:version/>
  <cp:contentType/>
  <cp:contentStatus/>
</cp:coreProperties>
</file>