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-45" windowWidth="19215" windowHeight="7980"/>
  </bookViews>
  <sheets>
    <sheet name="T-3.5" sheetId="13" r:id="rId1"/>
  </sheets>
  <definedNames>
    <definedName name="_xlnm.Print_Area" localSheetId="0">'T-3.5'!$A$1:$W$39</definedName>
  </definedNames>
  <calcPr calcId="124519"/>
</workbook>
</file>

<file path=xl/calcChain.xml><?xml version="1.0" encoding="utf-8"?>
<calcChain xmlns="http://schemas.openxmlformats.org/spreadsheetml/2006/main">
  <c r="P30" i="13"/>
  <c r="O30"/>
  <c r="N30"/>
  <c r="M30"/>
  <c r="L30"/>
  <c r="K30"/>
  <c r="J30"/>
  <c r="I30"/>
  <c r="H30"/>
  <c r="G30"/>
  <c r="F30"/>
  <c r="E30"/>
  <c r="P26"/>
  <c r="O26"/>
  <c r="N26"/>
  <c r="M26"/>
  <c r="L26"/>
  <c r="K26"/>
  <c r="J26"/>
  <c r="I26"/>
  <c r="H26"/>
  <c r="G26"/>
  <c r="F26"/>
  <c r="E26"/>
  <c r="P19"/>
  <c r="O19"/>
  <c r="N19"/>
  <c r="M19"/>
  <c r="L19"/>
  <c r="K19"/>
  <c r="J19"/>
  <c r="I19"/>
  <c r="H19"/>
  <c r="G19"/>
  <c r="F19"/>
  <c r="E19"/>
  <c r="P14"/>
  <c r="P13" s="1"/>
  <c r="O14"/>
  <c r="O13" s="1"/>
  <c r="N14"/>
  <c r="N13" s="1"/>
  <c r="M14"/>
  <c r="M13" s="1"/>
  <c r="L14"/>
  <c r="L13" s="1"/>
  <c r="K14"/>
  <c r="J14"/>
  <c r="J13" s="1"/>
  <c r="I14"/>
  <c r="H14"/>
  <c r="H13" s="1"/>
  <c r="G14"/>
  <c r="G13" s="1"/>
  <c r="F14"/>
  <c r="F13" s="1"/>
  <c r="E14"/>
  <c r="E13" s="1"/>
  <c r="I13" l="1"/>
  <c r="K13"/>
</calcChain>
</file>

<file path=xl/sharedStrings.xml><?xml version="1.0" encoding="utf-8"?>
<sst xmlns="http://schemas.openxmlformats.org/spreadsheetml/2006/main" count="185" uniqueCount="80">
  <si>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</si>
  <si>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</si>
  <si>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</si>
  <si>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</si>
  <si>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</si>
  <si>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</si>
  <si>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</si>
  <si>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</si>
  <si>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</si>
  <si>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</si>
  <si>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</si>
  <si>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</si>
  <si>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</si>
  <si>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</si>
  <si>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</si>
  <si>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</si>
  <si>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</si>
  <si>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</si>
  <si>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</si>
  <si>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</si>
  <si>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</si>
  <si>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>ชั้นเรียน</t>
  </si>
  <si>
    <t>Grade</t>
  </si>
  <si>
    <t>สังกัด  Jurisdiction</t>
  </si>
  <si>
    <t xml:space="preserve">ตาราง     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</si>
  <si>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</si>
  <si>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</si>
  <si>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</si>
  <si>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</si>
  <si>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</si>
  <si>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</si>
  <si>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</si>
  <si>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</si>
  <si>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</si>
  <si>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รวมยอด</t>
  </si>
  <si>
    <t xml:space="preserve">Department of Local </t>
  </si>
  <si>
    <t>Administration</t>
  </si>
  <si>
    <t>กรมส่งเสริม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</si>
  <si>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</si>
  <si>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</si>
  <si>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</si>
  <si>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</si>
  <si>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</si>
  <si>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</si>
  <si>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</si>
  <si>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</si>
  <si>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</si>
  <si>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</si>
  <si>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</si>
  <si>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</si>
  <si>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</si>
  <si>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</si>
  <si>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>การปกครองท้องถิ่น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</si>
  <si>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</si>
  <si>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</si>
  <si>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</si>
  <si>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</si>
  <si>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</si>
  <si>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</si>
  <si>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</si>
  <si>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</si>
  <si>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</si>
  <si>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</si>
  <si>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</si>
  <si>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 xml:space="preserve">Table </t>
  </si>
  <si>
    <t>-</t>
  </si>
  <si>
    <t>อื่นๆ</t>
  </si>
  <si>
    <t xml:space="preserve">            </t>
  </si>
  <si>
    <t>ที่มา:</t>
  </si>
  <si>
    <t>Source:</t>
  </si>
  <si>
    <t>1. Yala Primary Educational Service Area Office, Area 1, 2 and 3</t>
  </si>
  <si>
    <t>1. สำนักงานเขตพื้นที่การศึกษาประถมศึกษา (ยะลา) เขต 1, 2 และ 3</t>
  </si>
  <si>
    <t>นักเรียน จำแนกตามสังกัด เพศ และชั้นเรียน ปีการศึกษา 2559</t>
  </si>
  <si>
    <t>Student by Jurisdiction, Sex and Grade: Academic Year 2016</t>
  </si>
  <si>
    <t>4. สำนักบริหารงานคณะกรรมการส่งเสริมการศึกษาเอกชน</t>
  </si>
  <si>
    <t>4. Office of the Private Education Commission</t>
  </si>
  <si>
    <t>3. กรมส่งเสริมการปกครองส่วนท้องถิ่น</t>
  </si>
  <si>
    <t>3. Department of Local Administration</t>
  </si>
  <si>
    <t>2. สำนักงานเขตพื้นที่การศึกษามัธยมศึกษาเขต 15 (นราธิวาส)</t>
  </si>
  <si>
    <t>2. Narathiwat Secondary Educational Service Area Office, Area 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</si>
</sst>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3" xfId="0" applyFont="1" applyBorder="1"/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/>
    <xf numFmtId="0" fontId="7" fillId="0" borderId="11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3" fillId="0" borderId="0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 vertical="center"/>
    </xf>
    <xf numFmtId="188" fontId="3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187" fontId="7" fillId="0" borderId="12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87" fontId="8" fillId="0" borderId="12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 applyBorder="1" applyAlignment="1">
      <alignment horizontal="left" vertical="top"/>
    </xf>
    <xf numFmtId="0" fontId="6" fillId="0" borderId="0" xfId="0" applyFont="1" applyFill="1"/>
    <xf numFmtId="187" fontId="8" fillId="0" borderId="12" xfId="0" applyNumberFormat="1" applyFont="1" applyBorder="1" applyAlignment="1"/>
    <xf numFmtId="0" fontId="7" fillId="0" borderId="3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187" fontId="7" fillId="0" borderId="12" xfId="0" applyNumberFormat="1" applyFont="1" applyBorder="1" applyAlignment="1"/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3">
    <cellStyle name="Comma 2" xfId="2"/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762000</xdr:colOff>
      <xdr:row>0</xdr:row>
      <xdr:rowOff>0</xdr:rowOff>
    </xdr:from>
    <xdr:to>
      <xdr:col>23</xdr:col>
      <xdr:colOff>0</xdr:colOff>
      <xdr:row>39</xdr:row>
      <xdr:rowOff>0</xdr:rowOff>
    </xdr:to>
    <xdr:grpSp>
      <xdr:nvGrpSpPr>
        <xdr:cNvPr id="6" name="Group 105"/>
        <xdr:cNvGrpSpPr>
          <a:grpSpLocks/>
        </xdr:cNvGrpSpPr>
      </xdr:nvGrpSpPr>
      <xdr:grpSpPr bwMode="auto">
        <a:xfrm>
          <a:off x="10144125" y="0"/>
          <a:ext cx="412750" cy="6937375"/>
          <a:chOff x="978" y="1"/>
          <a:chExt cx="62" cy="70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9" y="84"/>
            <a:ext cx="50" cy="5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8" y="667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W39"/>
  <sheetViews>
    <sheetView showGridLines="0" tabSelected="1" view="pageBreakPreview" zoomScale="60" workbookViewId="0">
      <selection activeCell="AD33" sqref="AD33"/>
    </sheetView>
  </sheetViews>
  <sheetFormatPr defaultRowHeight="18.75"/>
  <cols>
    <col min="1" max="1" width="1.7109375" style="6" customWidth="1"/>
    <col min="2" max="2" width="5.7109375" style="6" customWidth="1"/>
    <col min="3" max="3" width="4" style="6" customWidth="1"/>
    <col min="4" max="4" width="3" style="6" customWidth="1"/>
    <col min="5" max="19" width="8.42578125" style="6" customWidth="1"/>
    <col min="20" max="20" width="1.140625" style="6" customWidth="1"/>
    <col min="21" max="21" width="12.42578125" style="6" customWidth="1"/>
    <col min="22" max="22" width="1.28515625" style="6" customWidth="1"/>
    <col min="23" max="23" width="4.140625" style="6" customWidth="1"/>
    <col min="24" max="16384" width="9.140625" style="6"/>
  </cols>
  <sheetData>
    <row r="1" spans="1:22" s="18" customFormat="1">
      <c r="B1" s="18" t="s">
        <v>24</v>
      </c>
      <c r="C1" s="28">
        <v>3.5</v>
      </c>
      <c r="D1" s="18" t="s">
        <v>72</v>
      </c>
    </row>
    <row r="2" spans="1:22" s="1" customFormat="1" ht="20.25" customHeight="1">
      <c r="B2" s="18" t="s">
        <v>64</v>
      </c>
      <c r="C2" s="28">
        <v>3.5</v>
      </c>
      <c r="D2" s="18" t="s">
        <v>73</v>
      </c>
      <c r="E2" s="18"/>
    </row>
    <row r="3" spans="1:22" ht="3" customHeight="1"/>
    <row r="4" spans="1:22" s="4" customFormat="1" ht="15" customHeight="1">
      <c r="A4" s="55" t="s">
        <v>21</v>
      </c>
      <c r="B4" s="55"/>
      <c r="C4" s="55"/>
      <c r="D4" s="56"/>
      <c r="E4" s="29"/>
      <c r="F4" s="15"/>
      <c r="G4" s="11"/>
      <c r="H4" s="61" t="s">
        <v>23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3" t="s">
        <v>22</v>
      </c>
      <c r="U4" s="64"/>
    </row>
    <row r="5" spans="1:22" s="4" customFormat="1" ht="14.1" customHeight="1">
      <c r="A5" s="57"/>
      <c r="B5" s="57"/>
      <c r="C5" s="57"/>
      <c r="D5" s="58"/>
      <c r="E5" s="10"/>
      <c r="G5" s="14"/>
      <c r="H5" s="25"/>
      <c r="I5" s="15"/>
      <c r="J5" s="26"/>
      <c r="K5" s="69" t="s">
        <v>2</v>
      </c>
      <c r="L5" s="70"/>
      <c r="M5" s="71"/>
      <c r="N5" s="25"/>
      <c r="O5" s="15"/>
      <c r="P5" s="26"/>
      <c r="T5" s="65"/>
      <c r="U5" s="66"/>
    </row>
    <row r="6" spans="1:22" s="4" customFormat="1" ht="14.1" customHeight="1">
      <c r="A6" s="57"/>
      <c r="B6" s="57"/>
      <c r="C6" s="57"/>
      <c r="D6" s="58"/>
      <c r="E6" s="49"/>
      <c r="F6" s="50"/>
      <c r="G6" s="51"/>
      <c r="H6" s="49" t="s">
        <v>0</v>
      </c>
      <c r="I6" s="50"/>
      <c r="J6" s="51"/>
      <c r="K6" s="49" t="s">
        <v>3</v>
      </c>
      <c r="L6" s="50"/>
      <c r="M6" s="51"/>
      <c r="N6" s="49" t="s">
        <v>37</v>
      </c>
      <c r="O6" s="50"/>
      <c r="P6" s="51"/>
      <c r="Q6" s="50"/>
      <c r="R6" s="50"/>
      <c r="S6" s="50"/>
      <c r="T6" s="65"/>
      <c r="U6" s="66"/>
    </row>
    <row r="7" spans="1:22" s="4" customFormat="1" ht="14.1" customHeight="1">
      <c r="A7" s="57"/>
      <c r="B7" s="57"/>
      <c r="C7" s="57"/>
      <c r="D7" s="58"/>
      <c r="E7" s="49"/>
      <c r="F7" s="50"/>
      <c r="G7" s="51"/>
      <c r="H7" s="49" t="s">
        <v>1</v>
      </c>
      <c r="I7" s="50"/>
      <c r="J7" s="51"/>
      <c r="K7" s="49" t="s">
        <v>4</v>
      </c>
      <c r="L7" s="50"/>
      <c r="M7" s="51"/>
      <c r="N7" s="49" t="s">
        <v>52</v>
      </c>
      <c r="O7" s="50"/>
      <c r="P7" s="51"/>
      <c r="Q7" s="50"/>
      <c r="R7" s="50"/>
      <c r="S7" s="50"/>
      <c r="T7" s="65"/>
      <c r="U7" s="66"/>
    </row>
    <row r="8" spans="1:22" s="4" customFormat="1" ht="14.1" customHeight="1">
      <c r="A8" s="57"/>
      <c r="B8" s="57"/>
      <c r="C8" s="57"/>
      <c r="D8" s="58"/>
      <c r="E8" s="49" t="s">
        <v>7</v>
      </c>
      <c r="F8" s="50"/>
      <c r="G8" s="51"/>
      <c r="H8" s="49" t="s">
        <v>5</v>
      </c>
      <c r="I8" s="50"/>
      <c r="J8" s="51"/>
      <c r="K8" s="49" t="s">
        <v>10</v>
      </c>
      <c r="L8" s="50"/>
      <c r="M8" s="51"/>
      <c r="N8" s="49" t="s">
        <v>35</v>
      </c>
      <c r="O8" s="50"/>
      <c r="P8" s="51"/>
      <c r="Q8" s="50" t="s">
        <v>66</v>
      </c>
      <c r="R8" s="50"/>
      <c r="S8" s="50"/>
      <c r="T8" s="65"/>
      <c r="U8" s="66"/>
    </row>
    <row r="9" spans="1:22" s="4" customFormat="1" ht="14.1" customHeight="1">
      <c r="A9" s="57"/>
      <c r="B9" s="57"/>
      <c r="C9" s="57"/>
      <c r="D9" s="58"/>
      <c r="E9" s="74" t="s">
        <v>8</v>
      </c>
      <c r="F9" s="75"/>
      <c r="G9" s="76"/>
      <c r="H9" s="52" t="s">
        <v>6</v>
      </c>
      <c r="I9" s="53"/>
      <c r="J9" s="54"/>
      <c r="K9" s="52" t="s">
        <v>6</v>
      </c>
      <c r="L9" s="53"/>
      <c r="M9" s="54"/>
      <c r="N9" s="49" t="s">
        <v>36</v>
      </c>
      <c r="O9" s="50"/>
      <c r="P9" s="51"/>
      <c r="Q9" s="74" t="s">
        <v>9</v>
      </c>
      <c r="R9" s="75"/>
      <c r="S9" s="76"/>
      <c r="T9" s="65"/>
      <c r="U9" s="66"/>
    </row>
    <row r="10" spans="1:22" s="4" customFormat="1" ht="13.5" customHeight="1">
      <c r="A10" s="57"/>
      <c r="B10" s="57"/>
      <c r="C10" s="57"/>
      <c r="D10" s="58"/>
      <c r="E10" s="23" t="s">
        <v>7</v>
      </c>
      <c r="F10" s="48" t="s">
        <v>17</v>
      </c>
      <c r="G10" s="19" t="s">
        <v>18</v>
      </c>
      <c r="H10" s="24" t="s">
        <v>7</v>
      </c>
      <c r="I10" s="24" t="s">
        <v>17</v>
      </c>
      <c r="J10" s="19" t="s">
        <v>18</v>
      </c>
      <c r="K10" s="24" t="s">
        <v>7</v>
      </c>
      <c r="L10" s="24" t="s">
        <v>17</v>
      </c>
      <c r="M10" s="19" t="s">
        <v>18</v>
      </c>
      <c r="N10" s="24" t="s">
        <v>7</v>
      </c>
      <c r="O10" s="24" t="s">
        <v>17</v>
      </c>
      <c r="P10" s="24" t="s">
        <v>18</v>
      </c>
      <c r="Q10" s="23" t="s">
        <v>7</v>
      </c>
      <c r="R10" s="23" t="s">
        <v>17</v>
      </c>
      <c r="S10" s="20" t="s">
        <v>18</v>
      </c>
      <c r="T10" s="65"/>
      <c r="U10" s="66"/>
    </row>
    <row r="11" spans="1:22" s="4" customFormat="1" ht="13.5" customHeight="1">
      <c r="A11" s="59"/>
      <c r="B11" s="59"/>
      <c r="C11" s="59"/>
      <c r="D11" s="60"/>
      <c r="E11" s="22" t="s">
        <v>8</v>
      </c>
      <c r="F11" s="21" t="s">
        <v>19</v>
      </c>
      <c r="G11" s="21" t="s">
        <v>20</v>
      </c>
      <c r="H11" s="22" t="s">
        <v>8</v>
      </c>
      <c r="I11" s="22" t="s">
        <v>19</v>
      </c>
      <c r="J11" s="21" t="s">
        <v>20</v>
      </c>
      <c r="K11" s="22" t="s">
        <v>8</v>
      </c>
      <c r="L11" s="22" t="s">
        <v>19</v>
      </c>
      <c r="M11" s="21" t="s">
        <v>20</v>
      </c>
      <c r="N11" s="22" t="s">
        <v>8</v>
      </c>
      <c r="O11" s="22" t="s">
        <v>19</v>
      </c>
      <c r="P11" s="21" t="s">
        <v>20</v>
      </c>
      <c r="Q11" s="22" t="s">
        <v>8</v>
      </c>
      <c r="R11" s="22" t="s">
        <v>19</v>
      </c>
      <c r="S11" s="27" t="s">
        <v>20</v>
      </c>
      <c r="T11" s="67"/>
      <c r="U11" s="68"/>
    </row>
    <row r="12" spans="1:22" s="4" customFormat="1" ht="3" customHeight="1">
      <c r="A12" s="16"/>
      <c r="B12" s="16"/>
      <c r="C12" s="16"/>
      <c r="D12" s="17"/>
      <c r="E12" s="23"/>
      <c r="F12" s="19"/>
      <c r="G12" s="19"/>
      <c r="H12" s="23"/>
      <c r="I12" s="23"/>
      <c r="J12" s="19"/>
      <c r="K12" s="23"/>
      <c r="L12" s="23"/>
      <c r="M12" s="19"/>
      <c r="N12" s="23"/>
      <c r="O12" s="23"/>
      <c r="P12" s="19"/>
      <c r="Q12" s="23"/>
      <c r="R12" s="23"/>
      <c r="S12" s="20"/>
      <c r="T12" s="12"/>
    </row>
    <row r="13" spans="1:22" s="4" customFormat="1" ht="16.5" customHeight="1">
      <c r="A13" s="72" t="s">
        <v>34</v>
      </c>
      <c r="B13" s="72"/>
      <c r="C13" s="72"/>
      <c r="D13" s="73"/>
      <c r="E13" s="36">
        <f>SUM(E14,E19,E26,E30)</f>
        <v>116859</v>
      </c>
      <c r="F13" s="36">
        <f>SUM(F14,F19,F26,F30)</f>
        <v>61802</v>
      </c>
      <c r="G13" s="36">
        <f>SUM(G14,G19,G26,G30)</f>
        <v>55057</v>
      </c>
      <c r="H13" s="36">
        <f>SUM(H14,H19,H26,H30)</f>
        <v>55915</v>
      </c>
      <c r="I13" s="36">
        <f>SUM(I14,I19,I26,I30)</f>
        <v>28181</v>
      </c>
      <c r="J13" s="36">
        <f>SUM(J14,J19,J26,J30)</f>
        <v>27734</v>
      </c>
      <c r="K13" s="36">
        <f>SUM(K14,K19,K26,K30)</f>
        <v>55476</v>
      </c>
      <c r="L13" s="36">
        <f>SUM(L14,L19,L26,L30)</f>
        <v>30785</v>
      </c>
      <c r="M13" s="36">
        <f>SUM(M14,M19,M26,M30)</f>
        <v>24691</v>
      </c>
      <c r="N13" s="36">
        <f>SUM(N14,N19,N26,N30)</f>
        <v>5468</v>
      </c>
      <c r="O13" s="36">
        <f>SUM(O14,O19,O26,O30)</f>
        <v>2836</v>
      </c>
      <c r="P13" s="36">
        <f>SUM(P14,P19,P26,P30)</f>
        <v>2632</v>
      </c>
      <c r="Q13" s="32" t="s">
        <v>65</v>
      </c>
      <c r="R13" s="32" t="s">
        <v>65</v>
      </c>
      <c r="S13" s="32" t="s">
        <v>65</v>
      </c>
      <c r="T13" s="37"/>
      <c r="U13" s="38" t="s">
        <v>8</v>
      </c>
      <c r="V13" s="13"/>
    </row>
    <row r="14" spans="1:22" s="4" customFormat="1" ht="15" customHeight="1">
      <c r="A14" s="34" t="s">
        <v>15</v>
      </c>
      <c r="B14" s="38"/>
      <c r="C14" s="38"/>
      <c r="D14" s="39"/>
      <c r="E14" s="36">
        <f>SUM(E15:E18)</f>
        <v>23325</v>
      </c>
      <c r="F14" s="36">
        <f>SUM(F15:F18)</f>
        <v>12613</v>
      </c>
      <c r="G14" s="36">
        <f>SUM(G15:G18)</f>
        <v>10712</v>
      </c>
      <c r="H14" s="36">
        <f>SUM(H15:H18)</f>
        <v>9410</v>
      </c>
      <c r="I14" s="36">
        <f>SUM(I15:I18)</f>
        <v>4830</v>
      </c>
      <c r="J14" s="36">
        <f>SUM(J15:J18)</f>
        <v>4580</v>
      </c>
      <c r="K14" s="36">
        <f>SUM(K15:K18)</f>
        <v>12457</v>
      </c>
      <c r="L14" s="36">
        <f>SUM(L15:L18)</f>
        <v>7049</v>
      </c>
      <c r="M14" s="36">
        <f>SUM(M15:M18)</f>
        <v>5408</v>
      </c>
      <c r="N14" s="36">
        <f>SUM(N15:N18)</f>
        <v>1458</v>
      </c>
      <c r="O14" s="36">
        <f>SUM(O15:O18)</f>
        <v>734</v>
      </c>
      <c r="P14" s="36">
        <f>SUM(P15:P18)</f>
        <v>724</v>
      </c>
      <c r="Q14" s="32" t="s">
        <v>65</v>
      </c>
      <c r="R14" s="32" t="s">
        <v>65</v>
      </c>
      <c r="S14" s="32" t="s">
        <v>65</v>
      </c>
      <c r="T14" s="34" t="s">
        <v>16</v>
      </c>
      <c r="U14" s="41"/>
      <c r="V14" s="13"/>
    </row>
    <row r="15" spans="1:22" s="4" customFormat="1" ht="15.6" customHeight="1">
      <c r="A15" s="42"/>
      <c r="B15" s="43" t="s">
        <v>61</v>
      </c>
      <c r="C15" s="42"/>
      <c r="D15" s="44"/>
      <c r="E15" s="40">
        <v>9252</v>
      </c>
      <c r="F15" s="40">
        <v>4838</v>
      </c>
      <c r="G15" s="40">
        <v>4414</v>
      </c>
      <c r="H15" s="40">
        <v>4577</v>
      </c>
      <c r="I15" s="40">
        <v>2321</v>
      </c>
      <c r="J15" s="40">
        <v>2256</v>
      </c>
      <c r="K15" s="40">
        <v>3921</v>
      </c>
      <c r="L15" s="40">
        <v>2149</v>
      </c>
      <c r="M15" s="40">
        <v>1772</v>
      </c>
      <c r="N15" s="40">
        <v>754</v>
      </c>
      <c r="O15" s="40">
        <v>368</v>
      </c>
      <c r="P15" s="40">
        <v>386</v>
      </c>
      <c r="Q15" s="30" t="s">
        <v>65</v>
      </c>
      <c r="R15" s="30" t="s">
        <v>65</v>
      </c>
      <c r="S15" s="30" t="s">
        <v>65</v>
      </c>
      <c r="T15" s="37"/>
      <c r="U15" s="43" t="s">
        <v>31</v>
      </c>
    </row>
    <row r="16" spans="1:22" s="4" customFormat="1" ht="15.6" customHeight="1">
      <c r="A16" s="42"/>
      <c r="B16" s="43" t="s">
        <v>62</v>
      </c>
      <c r="C16" s="42"/>
      <c r="D16" s="44"/>
      <c r="E16" s="40">
        <v>9943</v>
      </c>
      <c r="F16" s="40">
        <v>5460</v>
      </c>
      <c r="G16" s="40">
        <v>4483</v>
      </c>
      <c r="H16" s="40">
        <v>4833</v>
      </c>
      <c r="I16" s="40">
        <v>2509</v>
      </c>
      <c r="J16" s="40">
        <v>2324</v>
      </c>
      <c r="K16" s="40">
        <v>4465</v>
      </c>
      <c r="L16" s="40">
        <v>2613</v>
      </c>
      <c r="M16" s="40">
        <v>1852</v>
      </c>
      <c r="N16" s="40">
        <v>645</v>
      </c>
      <c r="O16" s="40">
        <v>338</v>
      </c>
      <c r="P16" s="40">
        <v>307</v>
      </c>
      <c r="Q16" s="30" t="s">
        <v>65</v>
      </c>
      <c r="R16" s="30" t="s">
        <v>65</v>
      </c>
      <c r="S16" s="30" t="s">
        <v>65</v>
      </c>
      <c r="T16" s="37"/>
      <c r="U16" s="43" t="s">
        <v>32</v>
      </c>
    </row>
    <row r="17" spans="1:23" s="4" customFormat="1" ht="15.6" customHeight="1">
      <c r="A17" s="42"/>
      <c r="B17" s="43" t="s">
        <v>63</v>
      </c>
      <c r="C17" s="42"/>
      <c r="D17" s="44"/>
      <c r="E17" s="40">
        <v>4130</v>
      </c>
      <c r="F17" s="40">
        <v>2315</v>
      </c>
      <c r="G17" s="40">
        <v>1815</v>
      </c>
      <c r="H17" s="30" t="s">
        <v>65</v>
      </c>
      <c r="I17" s="30" t="s">
        <v>65</v>
      </c>
      <c r="J17" s="30" t="s">
        <v>65</v>
      </c>
      <c r="K17" s="40">
        <v>4071</v>
      </c>
      <c r="L17" s="40">
        <v>2287</v>
      </c>
      <c r="M17" s="40">
        <v>1784</v>
      </c>
      <c r="N17" s="40">
        <v>59</v>
      </c>
      <c r="O17" s="40">
        <v>28</v>
      </c>
      <c r="P17" s="40">
        <v>31</v>
      </c>
      <c r="Q17" s="30" t="s">
        <v>65</v>
      </c>
      <c r="R17" s="30" t="s">
        <v>65</v>
      </c>
      <c r="S17" s="30" t="s">
        <v>65</v>
      </c>
      <c r="T17" s="42"/>
      <c r="U17" s="43" t="s">
        <v>33</v>
      </c>
    </row>
    <row r="18" spans="1:23" s="4" customFormat="1" ht="15.6" customHeight="1">
      <c r="A18" s="42"/>
      <c r="B18" s="43" t="s">
        <v>25</v>
      </c>
      <c r="C18" s="42"/>
      <c r="D18" s="44"/>
      <c r="E18" s="30" t="s">
        <v>65</v>
      </c>
      <c r="F18" s="30" t="s">
        <v>65</v>
      </c>
      <c r="G18" s="30" t="s">
        <v>65</v>
      </c>
      <c r="H18" s="30" t="s">
        <v>65</v>
      </c>
      <c r="I18" s="30" t="s">
        <v>65</v>
      </c>
      <c r="J18" s="30" t="s">
        <v>65</v>
      </c>
      <c r="K18" s="30" t="s">
        <v>65</v>
      </c>
      <c r="L18" s="30" t="s">
        <v>65</v>
      </c>
      <c r="M18" s="30" t="s">
        <v>65</v>
      </c>
      <c r="N18" s="30" t="s">
        <v>65</v>
      </c>
      <c r="O18" s="30" t="s">
        <v>65</v>
      </c>
      <c r="P18" s="30" t="s">
        <v>65</v>
      </c>
      <c r="Q18" s="30" t="s">
        <v>65</v>
      </c>
      <c r="R18" s="30" t="s">
        <v>65</v>
      </c>
      <c r="S18" s="30" t="s">
        <v>65</v>
      </c>
      <c r="T18" s="42"/>
      <c r="U18" s="43" t="s">
        <v>28</v>
      </c>
    </row>
    <row r="19" spans="1:23" s="4" customFormat="1" ht="15.6" customHeight="1">
      <c r="A19" s="45" t="s">
        <v>11</v>
      </c>
      <c r="B19" s="42"/>
      <c r="C19" s="42"/>
      <c r="D19" s="44"/>
      <c r="E19" s="36">
        <f>SUM(E20:E25)</f>
        <v>56891</v>
      </c>
      <c r="F19" s="36">
        <f>SUM(F20:F25)</f>
        <v>30087</v>
      </c>
      <c r="G19" s="36">
        <f>SUM(G20:G25)</f>
        <v>26804</v>
      </c>
      <c r="H19" s="36">
        <f>SUM(H20:H25)</f>
        <v>37523</v>
      </c>
      <c r="I19" s="36">
        <f>SUM(I20:I25)</f>
        <v>19323</v>
      </c>
      <c r="J19" s="36">
        <f>SUM(J20:J25)</f>
        <v>18200</v>
      </c>
      <c r="K19" s="36">
        <f>SUM(K20:K25)</f>
        <v>15786</v>
      </c>
      <c r="L19" s="36">
        <f>SUM(L20:L25)</f>
        <v>8898</v>
      </c>
      <c r="M19" s="36">
        <f>SUM(M20:M25)</f>
        <v>6888</v>
      </c>
      <c r="N19" s="36">
        <f>SUM(N20:N25)</f>
        <v>3582</v>
      </c>
      <c r="O19" s="36">
        <f>SUM(O20:O25)</f>
        <v>1866</v>
      </c>
      <c r="P19" s="36">
        <f>SUM(P20:P25)</f>
        <v>1716</v>
      </c>
      <c r="Q19" s="32" t="s">
        <v>65</v>
      </c>
      <c r="R19" s="32" t="s">
        <v>65</v>
      </c>
      <c r="S19" s="32" t="s">
        <v>65</v>
      </c>
      <c r="T19" s="34" t="s">
        <v>12</v>
      </c>
      <c r="U19" s="42"/>
      <c r="V19" s="13"/>
      <c r="W19" s="13"/>
    </row>
    <row r="20" spans="1:23" s="4" customFormat="1" ht="15.6" customHeight="1">
      <c r="A20" s="42"/>
      <c r="B20" s="43" t="s">
        <v>26</v>
      </c>
      <c r="C20" s="42"/>
      <c r="D20" s="44"/>
      <c r="E20" s="40">
        <v>10360</v>
      </c>
      <c r="F20" s="40">
        <v>5660</v>
      </c>
      <c r="G20" s="40">
        <v>4700</v>
      </c>
      <c r="H20" s="40">
        <v>6178</v>
      </c>
      <c r="I20" s="40">
        <v>3298</v>
      </c>
      <c r="J20" s="40">
        <v>2880</v>
      </c>
      <c r="K20" s="40">
        <v>3601</v>
      </c>
      <c r="L20" s="40">
        <v>2059</v>
      </c>
      <c r="M20" s="40">
        <v>1542</v>
      </c>
      <c r="N20" s="40">
        <v>581</v>
      </c>
      <c r="O20" s="40">
        <v>303</v>
      </c>
      <c r="P20" s="40">
        <v>278</v>
      </c>
      <c r="Q20" s="30" t="s">
        <v>65</v>
      </c>
      <c r="R20" s="30" t="s">
        <v>65</v>
      </c>
      <c r="S20" s="30" t="s">
        <v>65</v>
      </c>
      <c r="T20" s="42"/>
      <c r="U20" s="43" t="s">
        <v>29</v>
      </c>
    </row>
    <row r="21" spans="1:23" ht="15.6" customHeight="1">
      <c r="A21" s="46"/>
      <c r="B21" s="43" t="s">
        <v>27</v>
      </c>
      <c r="C21" s="46"/>
      <c r="D21" s="47"/>
      <c r="E21" s="40">
        <v>9583</v>
      </c>
      <c r="F21" s="40">
        <v>5123</v>
      </c>
      <c r="G21" s="40">
        <v>4460</v>
      </c>
      <c r="H21" s="40">
        <v>5993</v>
      </c>
      <c r="I21" s="40">
        <v>3096</v>
      </c>
      <c r="J21" s="40">
        <v>2897</v>
      </c>
      <c r="K21" s="40">
        <v>2959</v>
      </c>
      <c r="L21" s="40">
        <v>1671</v>
      </c>
      <c r="M21" s="40">
        <v>1288</v>
      </c>
      <c r="N21" s="40">
        <v>631</v>
      </c>
      <c r="O21" s="40">
        <v>356</v>
      </c>
      <c r="P21" s="40">
        <v>275</v>
      </c>
      <c r="Q21" s="30" t="s">
        <v>65</v>
      </c>
      <c r="R21" s="30" t="s">
        <v>65</v>
      </c>
      <c r="S21" s="30" t="s">
        <v>65</v>
      </c>
      <c r="T21" s="46"/>
      <c r="U21" s="43" t="s">
        <v>30</v>
      </c>
    </row>
    <row r="22" spans="1:23" ht="15.6" customHeight="1">
      <c r="A22" s="45"/>
      <c r="B22" s="43" t="s">
        <v>41</v>
      </c>
      <c r="C22" s="46"/>
      <c r="D22" s="47"/>
      <c r="E22" s="40">
        <v>9467</v>
      </c>
      <c r="F22" s="40">
        <v>5001</v>
      </c>
      <c r="G22" s="40">
        <v>4466</v>
      </c>
      <c r="H22" s="40">
        <v>6226</v>
      </c>
      <c r="I22" s="40">
        <v>3181</v>
      </c>
      <c r="J22" s="40">
        <v>3045</v>
      </c>
      <c r="K22" s="40">
        <v>2722</v>
      </c>
      <c r="L22" s="40">
        <v>1560</v>
      </c>
      <c r="M22" s="40">
        <v>1162</v>
      </c>
      <c r="N22" s="40">
        <v>519</v>
      </c>
      <c r="O22" s="40">
        <v>260</v>
      </c>
      <c r="P22" s="40">
        <v>259</v>
      </c>
      <c r="Q22" s="30" t="s">
        <v>65</v>
      </c>
      <c r="R22" s="30" t="s">
        <v>65</v>
      </c>
      <c r="S22" s="30" t="s">
        <v>65</v>
      </c>
      <c r="T22" s="46"/>
      <c r="U22" s="43" t="s">
        <v>53</v>
      </c>
    </row>
    <row r="23" spans="1:23" ht="15.6" customHeight="1">
      <c r="A23" s="46"/>
      <c r="B23" s="43" t="s">
        <v>42</v>
      </c>
      <c r="C23" s="46"/>
      <c r="D23" s="47"/>
      <c r="E23" s="40">
        <v>9363</v>
      </c>
      <c r="F23" s="40">
        <v>4955</v>
      </c>
      <c r="G23" s="40">
        <v>4408</v>
      </c>
      <c r="H23" s="40">
        <v>6356</v>
      </c>
      <c r="I23" s="40">
        <v>3346</v>
      </c>
      <c r="J23" s="40">
        <v>3010</v>
      </c>
      <c r="K23" s="40">
        <v>2412</v>
      </c>
      <c r="L23" s="40">
        <v>1301</v>
      </c>
      <c r="M23" s="40">
        <v>1111</v>
      </c>
      <c r="N23" s="40">
        <v>595</v>
      </c>
      <c r="O23" s="40">
        <v>308</v>
      </c>
      <c r="P23" s="40">
        <v>287</v>
      </c>
      <c r="Q23" s="30" t="s">
        <v>65</v>
      </c>
      <c r="R23" s="30" t="s">
        <v>65</v>
      </c>
      <c r="S23" s="30" t="s">
        <v>65</v>
      </c>
      <c r="T23" s="46"/>
      <c r="U23" s="43" t="s">
        <v>54</v>
      </c>
    </row>
    <row r="24" spans="1:23" ht="15.6" customHeight="1">
      <c r="A24" s="46"/>
      <c r="B24" s="43" t="s">
        <v>43</v>
      </c>
      <c r="C24" s="46"/>
      <c r="D24" s="47"/>
      <c r="E24" s="40">
        <v>9040</v>
      </c>
      <c r="F24" s="40">
        <v>4678</v>
      </c>
      <c r="G24" s="40">
        <v>4362</v>
      </c>
      <c r="H24" s="40">
        <v>6431</v>
      </c>
      <c r="I24" s="40">
        <v>3240</v>
      </c>
      <c r="J24" s="40">
        <v>3191</v>
      </c>
      <c r="K24" s="40">
        <v>2024</v>
      </c>
      <c r="L24" s="40">
        <v>1150</v>
      </c>
      <c r="M24" s="40">
        <v>874</v>
      </c>
      <c r="N24" s="40">
        <v>585</v>
      </c>
      <c r="O24" s="40">
        <v>288</v>
      </c>
      <c r="P24" s="40">
        <v>297</v>
      </c>
      <c r="Q24" s="30" t="s">
        <v>65</v>
      </c>
      <c r="R24" s="30" t="s">
        <v>65</v>
      </c>
      <c r="S24" s="30" t="s">
        <v>65</v>
      </c>
      <c r="T24" s="46"/>
      <c r="U24" s="43" t="s">
        <v>55</v>
      </c>
    </row>
    <row r="25" spans="1:23" ht="15.6" customHeight="1">
      <c r="A25" s="46"/>
      <c r="B25" s="43" t="s">
        <v>44</v>
      </c>
      <c r="C25" s="46"/>
      <c r="D25" s="47"/>
      <c r="E25" s="40">
        <v>9078</v>
      </c>
      <c r="F25" s="40">
        <v>4670</v>
      </c>
      <c r="G25" s="40">
        <v>4408</v>
      </c>
      <c r="H25" s="40">
        <v>6339</v>
      </c>
      <c r="I25" s="40">
        <v>3162</v>
      </c>
      <c r="J25" s="40">
        <v>3177</v>
      </c>
      <c r="K25" s="40">
        <v>2068</v>
      </c>
      <c r="L25" s="40">
        <v>1157</v>
      </c>
      <c r="M25" s="40">
        <v>911</v>
      </c>
      <c r="N25" s="40">
        <v>671</v>
      </c>
      <c r="O25" s="40">
        <v>351</v>
      </c>
      <c r="P25" s="40">
        <v>320</v>
      </c>
      <c r="Q25" s="30" t="s">
        <v>65</v>
      </c>
      <c r="R25" s="30" t="s">
        <v>65</v>
      </c>
      <c r="S25" s="30" t="s">
        <v>65</v>
      </c>
      <c r="T25" s="46"/>
      <c r="U25" s="43" t="s">
        <v>56</v>
      </c>
    </row>
    <row r="26" spans="1:23" ht="15.6" customHeight="1">
      <c r="A26" s="45" t="s">
        <v>50</v>
      </c>
      <c r="B26" s="42"/>
      <c r="C26" s="46"/>
      <c r="D26" s="47"/>
      <c r="E26" s="36">
        <f>SUM(E27:E29)</f>
        <v>22864</v>
      </c>
      <c r="F26" s="36">
        <f>SUM(F27:F29)</f>
        <v>13440</v>
      </c>
      <c r="G26" s="36">
        <f>SUM(G27:G29)</f>
        <v>9424</v>
      </c>
      <c r="H26" s="36">
        <f>SUM(H27:H29)</f>
        <v>5780</v>
      </c>
      <c r="I26" s="36">
        <f>SUM(I27:I29)</f>
        <v>2850</v>
      </c>
      <c r="J26" s="36">
        <f>SUM(J27:J29)</f>
        <v>2930</v>
      </c>
      <c r="K26" s="36">
        <f>SUM(K27:K29)</f>
        <v>16744</v>
      </c>
      <c r="L26" s="36">
        <f>SUM(L27:L29)</f>
        <v>10387</v>
      </c>
      <c r="M26" s="36">
        <f>SUM(M27:M29)</f>
        <v>6357</v>
      </c>
      <c r="N26" s="36">
        <f>SUM(N27:N29)</f>
        <v>340</v>
      </c>
      <c r="O26" s="36">
        <f>SUM(O27:O29)</f>
        <v>203</v>
      </c>
      <c r="P26" s="36">
        <f>SUM(P27:P29)</f>
        <v>137</v>
      </c>
      <c r="Q26" s="32" t="s">
        <v>65</v>
      </c>
      <c r="R26" s="32" t="s">
        <v>65</v>
      </c>
      <c r="S26" s="32" t="s">
        <v>65</v>
      </c>
      <c r="T26" s="34" t="s">
        <v>13</v>
      </c>
      <c r="U26" s="41"/>
      <c r="V26" s="13"/>
    </row>
    <row r="27" spans="1:23" ht="15.6" customHeight="1">
      <c r="A27" s="46"/>
      <c r="B27" s="43" t="s">
        <v>38</v>
      </c>
      <c r="C27" s="46"/>
      <c r="D27" s="47"/>
      <c r="E27" s="40">
        <v>8369</v>
      </c>
      <c r="F27" s="40">
        <v>5093</v>
      </c>
      <c r="G27" s="40">
        <v>3276</v>
      </c>
      <c r="H27" s="40">
        <v>2158</v>
      </c>
      <c r="I27" s="40">
        <v>1088</v>
      </c>
      <c r="J27" s="40">
        <v>1070</v>
      </c>
      <c r="K27" s="40">
        <v>6069</v>
      </c>
      <c r="L27" s="40">
        <v>3919</v>
      </c>
      <c r="M27" s="40">
        <v>2150</v>
      </c>
      <c r="N27" s="40">
        <v>142</v>
      </c>
      <c r="O27" s="40">
        <v>86</v>
      </c>
      <c r="P27" s="40">
        <v>56</v>
      </c>
      <c r="Q27" s="30" t="s">
        <v>65</v>
      </c>
      <c r="R27" s="30" t="s">
        <v>65</v>
      </c>
      <c r="S27" s="30" t="s">
        <v>65</v>
      </c>
      <c r="T27" s="46"/>
      <c r="U27" s="43" t="s">
        <v>48</v>
      </c>
    </row>
    <row r="28" spans="1:23" ht="15.6" customHeight="1">
      <c r="A28" s="46"/>
      <c r="B28" s="43" t="s">
        <v>39</v>
      </c>
      <c r="C28" s="46"/>
      <c r="D28" s="47"/>
      <c r="E28" s="40">
        <v>7482</v>
      </c>
      <c r="F28" s="40">
        <v>4445</v>
      </c>
      <c r="G28" s="40">
        <v>3037</v>
      </c>
      <c r="H28" s="40">
        <v>1856</v>
      </c>
      <c r="I28" s="40">
        <v>915</v>
      </c>
      <c r="J28" s="40">
        <v>941</v>
      </c>
      <c r="K28" s="40">
        <v>5508</v>
      </c>
      <c r="L28" s="40">
        <v>3460</v>
      </c>
      <c r="M28" s="40">
        <v>2048</v>
      </c>
      <c r="N28" s="40">
        <v>118</v>
      </c>
      <c r="O28" s="40">
        <v>70</v>
      </c>
      <c r="P28" s="40">
        <v>48</v>
      </c>
      <c r="Q28" s="30" t="s">
        <v>65</v>
      </c>
      <c r="R28" s="30" t="s">
        <v>65</v>
      </c>
      <c r="S28" s="30" t="s">
        <v>65</v>
      </c>
      <c r="T28" s="46"/>
      <c r="U28" s="43" t="s">
        <v>57</v>
      </c>
    </row>
    <row r="29" spans="1:23" ht="15.6" customHeight="1">
      <c r="A29" s="46"/>
      <c r="B29" s="43" t="s">
        <v>40</v>
      </c>
      <c r="C29" s="46"/>
      <c r="D29" s="47"/>
      <c r="E29" s="40">
        <v>7013</v>
      </c>
      <c r="F29" s="40">
        <v>3902</v>
      </c>
      <c r="G29" s="40">
        <v>3111</v>
      </c>
      <c r="H29" s="40">
        <v>1766</v>
      </c>
      <c r="I29" s="40">
        <v>847</v>
      </c>
      <c r="J29" s="40">
        <v>919</v>
      </c>
      <c r="K29" s="40">
        <v>5167</v>
      </c>
      <c r="L29" s="40">
        <v>3008</v>
      </c>
      <c r="M29" s="40">
        <v>2159</v>
      </c>
      <c r="N29" s="40">
        <v>80</v>
      </c>
      <c r="O29" s="40">
        <v>47</v>
      </c>
      <c r="P29" s="40">
        <v>33</v>
      </c>
      <c r="Q29" s="30" t="s">
        <v>65</v>
      </c>
      <c r="R29" s="30" t="s">
        <v>65</v>
      </c>
      <c r="S29" s="30" t="s">
        <v>65</v>
      </c>
      <c r="T29" s="46"/>
      <c r="U29" s="43" t="s">
        <v>58</v>
      </c>
    </row>
    <row r="30" spans="1:23" ht="15.6" customHeight="1">
      <c r="A30" s="45" t="s">
        <v>51</v>
      </c>
      <c r="B30" s="42"/>
      <c r="C30" s="46"/>
      <c r="D30" s="47"/>
      <c r="E30" s="36">
        <f>SUM(E31:E33)</f>
        <v>13779</v>
      </c>
      <c r="F30" s="36">
        <f>SUM(F31:F33)</f>
        <v>5662</v>
      </c>
      <c r="G30" s="36">
        <f>SUM(G31:G33)</f>
        <v>8117</v>
      </c>
      <c r="H30" s="36">
        <f>SUM(H31:H33)</f>
        <v>3202</v>
      </c>
      <c r="I30" s="36">
        <f>SUM(I31:I33)</f>
        <v>1178</v>
      </c>
      <c r="J30" s="36">
        <f>SUM(J31:J33)</f>
        <v>2024</v>
      </c>
      <c r="K30" s="36">
        <f>SUM(K31:K33)</f>
        <v>10489</v>
      </c>
      <c r="L30" s="36">
        <f>SUM(L31:L33)</f>
        <v>4451</v>
      </c>
      <c r="M30" s="36">
        <f>SUM(M31:M33)</f>
        <v>6038</v>
      </c>
      <c r="N30" s="36">
        <f>SUM(N31:N33)</f>
        <v>88</v>
      </c>
      <c r="O30" s="36">
        <f>SUM(O31:O33)</f>
        <v>33</v>
      </c>
      <c r="P30" s="36">
        <f>SUM(P31:P33)</f>
        <v>55</v>
      </c>
      <c r="Q30" s="32" t="s">
        <v>65</v>
      </c>
      <c r="R30" s="32" t="s">
        <v>65</v>
      </c>
      <c r="S30" s="32" t="s">
        <v>65</v>
      </c>
      <c r="T30" s="34" t="s">
        <v>14</v>
      </c>
      <c r="U30" s="41"/>
      <c r="V30" s="13"/>
    </row>
    <row r="31" spans="1:23" ht="15.6" customHeight="1">
      <c r="A31" s="46"/>
      <c r="B31" s="43" t="s">
        <v>45</v>
      </c>
      <c r="C31" s="46"/>
      <c r="D31" s="47"/>
      <c r="E31" s="40">
        <v>5053</v>
      </c>
      <c r="F31" s="40">
        <v>2177</v>
      </c>
      <c r="G31" s="40">
        <v>2876</v>
      </c>
      <c r="H31" s="40">
        <v>1174</v>
      </c>
      <c r="I31" s="40">
        <v>474</v>
      </c>
      <c r="J31" s="40">
        <v>700</v>
      </c>
      <c r="K31" s="40">
        <v>3839</v>
      </c>
      <c r="L31" s="40">
        <v>1684</v>
      </c>
      <c r="M31" s="40">
        <v>2155</v>
      </c>
      <c r="N31" s="40">
        <v>40</v>
      </c>
      <c r="O31" s="40">
        <v>19</v>
      </c>
      <c r="P31" s="40">
        <v>21</v>
      </c>
      <c r="Q31" s="30" t="s">
        <v>65</v>
      </c>
      <c r="R31" s="30" t="s">
        <v>65</v>
      </c>
      <c r="S31" s="30" t="s">
        <v>65</v>
      </c>
      <c r="T31" s="46"/>
      <c r="U31" s="43" t="s">
        <v>49</v>
      </c>
    </row>
    <row r="32" spans="1:23" ht="15.6" customHeight="1">
      <c r="A32" s="46"/>
      <c r="B32" s="43" t="s">
        <v>46</v>
      </c>
      <c r="C32" s="46"/>
      <c r="D32" s="47"/>
      <c r="E32" s="40">
        <v>4641</v>
      </c>
      <c r="F32" s="40">
        <v>1888</v>
      </c>
      <c r="G32" s="40">
        <v>2753</v>
      </c>
      <c r="H32" s="40">
        <v>1062</v>
      </c>
      <c r="I32" s="40">
        <v>374</v>
      </c>
      <c r="J32" s="40">
        <v>688</v>
      </c>
      <c r="K32" s="40">
        <v>3559</v>
      </c>
      <c r="L32" s="40">
        <v>1508</v>
      </c>
      <c r="M32" s="40">
        <v>2051</v>
      </c>
      <c r="N32" s="40">
        <v>20</v>
      </c>
      <c r="O32" s="40">
        <v>6</v>
      </c>
      <c r="P32" s="40">
        <v>14</v>
      </c>
      <c r="Q32" s="30" t="s">
        <v>65</v>
      </c>
      <c r="R32" s="30" t="s">
        <v>65</v>
      </c>
      <c r="S32" s="30" t="s">
        <v>65</v>
      </c>
      <c r="T32" s="46"/>
      <c r="U32" s="43" t="s">
        <v>59</v>
      </c>
    </row>
    <row r="33" spans="1:21" ht="15.6" customHeight="1">
      <c r="A33" s="46"/>
      <c r="B33" s="43" t="s">
        <v>47</v>
      </c>
      <c r="C33" s="46"/>
      <c r="D33" s="47"/>
      <c r="E33" s="40">
        <v>4085</v>
      </c>
      <c r="F33" s="40">
        <v>1597</v>
      </c>
      <c r="G33" s="40">
        <v>2488</v>
      </c>
      <c r="H33" s="40">
        <v>966</v>
      </c>
      <c r="I33" s="40">
        <v>330</v>
      </c>
      <c r="J33" s="40">
        <v>636</v>
      </c>
      <c r="K33" s="40">
        <v>3091</v>
      </c>
      <c r="L33" s="40">
        <v>1259</v>
      </c>
      <c r="M33" s="40">
        <v>1832</v>
      </c>
      <c r="N33" s="40">
        <v>28</v>
      </c>
      <c r="O33" s="40">
        <v>8</v>
      </c>
      <c r="P33" s="40">
        <v>20</v>
      </c>
      <c r="Q33" s="30" t="s">
        <v>65</v>
      </c>
      <c r="R33" s="30" t="s">
        <v>65</v>
      </c>
      <c r="S33" s="30" t="s">
        <v>65</v>
      </c>
      <c r="T33" s="46"/>
      <c r="U33" s="43" t="s">
        <v>60</v>
      </c>
    </row>
    <row r="34" spans="1:21" ht="3" customHeight="1">
      <c r="A34" s="7"/>
      <c r="B34" s="7"/>
      <c r="C34" s="7"/>
      <c r="D34" s="7"/>
      <c r="E34" s="9"/>
      <c r="F34" s="8"/>
      <c r="G34" s="8"/>
      <c r="H34" s="9"/>
      <c r="I34" s="9"/>
      <c r="J34" s="8"/>
      <c r="K34" s="9"/>
      <c r="L34" s="9"/>
      <c r="M34" s="8"/>
      <c r="N34" s="9"/>
      <c r="O34" s="9"/>
      <c r="P34" s="8"/>
      <c r="Q34" s="9"/>
      <c r="R34" s="9"/>
      <c r="S34" s="8"/>
      <c r="T34" s="7"/>
      <c r="U34" s="7"/>
    </row>
    <row r="35" spans="1:21" ht="3" customHeight="1"/>
    <row r="36" spans="1:21" s="3" customFormat="1" ht="18" customHeight="1">
      <c r="A36" s="5"/>
      <c r="B36" s="31" t="s">
        <v>68</v>
      </c>
      <c r="C36" s="3" t="s">
        <v>71</v>
      </c>
      <c r="K36" s="31" t="s">
        <v>69</v>
      </c>
      <c r="L36" s="3" t="s">
        <v>70</v>
      </c>
      <c r="M36" s="5"/>
      <c r="N36" s="5"/>
      <c r="O36" s="5"/>
      <c r="P36" s="5"/>
    </row>
    <row r="37" spans="1:21" s="2" customFormat="1" ht="18" customHeight="1">
      <c r="A37" s="5"/>
      <c r="C37" s="35" t="s">
        <v>78</v>
      </c>
      <c r="D37" s="3"/>
      <c r="F37" s="3"/>
      <c r="G37" s="3"/>
      <c r="I37" s="3"/>
      <c r="K37" s="3"/>
      <c r="L37" s="3" t="s">
        <v>79</v>
      </c>
      <c r="M37" s="5"/>
      <c r="N37" s="3"/>
      <c r="Q37" s="6"/>
    </row>
    <row r="38" spans="1:21" ht="18" customHeight="1">
      <c r="B38" s="2"/>
      <c r="C38" s="35" t="s">
        <v>76</v>
      </c>
      <c r="D38" s="3"/>
      <c r="E38" s="2"/>
      <c r="F38" s="3"/>
      <c r="G38" s="3"/>
      <c r="H38" s="2"/>
      <c r="I38" s="3"/>
      <c r="J38" s="2"/>
      <c r="K38" s="3" t="s">
        <v>67</v>
      </c>
      <c r="L38" s="3" t="s">
        <v>77</v>
      </c>
      <c r="M38" s="5"/>
      <c r="N38" s="5"/>
      <c r="O38" s="5"/>
    </row>
    <row r="39" spans="1:21" ht="18" customHeight="1">
      <c r="B39" s="2"/>
      <c r="C39" s="3" t="s">
        <v>74</v>
      </c>
      <c r="D39" s="2"/>
      <c r="E39" s="2"/>
      <c r="F39" s="2"/>
      <c r="G39" s="2"/>
      <c r="H39" s="2"/>
      <c r="I39" s="2"/>
      <c r="J39" s="33"/>
      <c r="K39" s="2"/>
      <c r="L39" s="33" t="s">
        <v>75</v>
      </c>
      <c r="M39" s="2"/>
      <c r="N39" s="2"/>
      <c r="O39" s="2"/>
      <c r="P39" s="2"/>
    </row>
  </sheetData>
  <mergeCells count="25">
    <mergeCell ref="T4:U11"/>
    <mergeCell ref="Q8:S8"/>
    <mergeCell ref="K6:M6"/>
    <mergeCell ref="Q7:S7"/>
    <mergeCell ref="N9:P9"/>
    <mergeCell ref="Q6:S6"/>
    <mergeCell ref="K8:M8"/>
    <mergeCell ref="N8:P8"/>
    <mergeCell ref="K5:M5"/>
    <mergeCell ref="K9:M9"/>
    <mergeCell ref="N6:P6"/>
    <mergeCell ref="K7:M7"/>
    <mergeCell ref="Q9:S9"/>
    <mergeCell ref="A13:D13"/>
    <mergeCell ref="A4:D11"/>
    <mergeCell ref="E6:G6"/>
    <mergeCell ref="H4:S4"/>
    <mergeCell ref="N7:P7"/>
    <mergeCell ref="E7:G7"/>
    <mergeCell ref="H9:J9"/>
    <mergeCell ref="H7:J7"/>
    <mergeCell ref="H6:J6"/>
    <mergeCell ref="H8:J8"/>
    <mergeCell ref="E9:G9"/>
    <mergeCell ref="E8:G8"/>
  </mergeCells>
  <phoneticPr fontId="1" type="noConversion"/>
  <printOptions horizontalCentered="1"/>
  <pageMargins left="0.55118110236220474" right="0.35433070866141736" top="0.78740157480314965" bottom="0.59055118110236227" header="0.51181102362204722" footer="0.43307086614173229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2017-09-09T02:51:36Z</cp:lastPrinted>
  <dcterms:created xsi:type="dcterms:W3CDTF">1997-06-13T10:07:54Z</dcterms:created>
  <dcterms:modified xsi:type="dcterms:W3CDTF">2017-09-30T01:53:10Z</dcterms:modified>
</cp:coreProperties>
</file>