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สรง รออัพเดรต\"/>
    </mc:Choice>
  </mc:AlternateContent>
  <bookViews>
    <workbookView xWindow="0" yWindow="0" windowWidth="20490" windowHeight="7800"/>
  </bookViews>
  <sheets>
    <sheet name="ตารางที่5" sheetId="1" r:id="rId1"/>
  </sheets>
  <definedNames>
    <definedName name="_xlnm.Print_Area" localSheetId="0">ตารางที่5!$A$1:$D$25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D20" i="1"/>
  <c r="C20" i="1"/>
  <c r="D17" i="1"/>
  <c r="B13" i="1"/>
  <c r="B22" i="1" s="1"/>
  <c r="B12" i="1"/>
  <c r="B21" i="1" s="1"/>
  <c r="B11" i="1"/>
  <c r="B20" i="1" s="1"/>
  <c r="B10" i="1"/>
  <c r="B9" i="1"/>
  <c r="B18" i="1" s="1"/>
  <c r="B8" i="1"/>
  <c r="D6" i="1"/>
  <c r="D22" i="1" s="1"/>
  <c r="C6" i="1"/>
  <c r="C21" i="1" s="1"/>
  <c r="B6" i="1"/>
  <c r="B15" i="1" s="1"/>
  <c r="B19" i="1" l="1"/>
  <c r="C19" i="1"/>
  <c r="C15" i="1"/>
  <c r="C18" i="1"/>
  <c r="D19" i="1"/>
  <c r="C22" i="1"/>
  <c r="D15" i="1"/>
  <c r="D18" i="1"/>
</calcChain>
</file>

<file path=xl/sharedStrings.xml><?xml version="1.0" encoding="utf-8"?>
<sst xmlns="http://schemas.openxmlformats.org/spreadsheetml/2006/main" count="24" uniqueCount="17">
  <si>
    <t>ตารางที่ 5  ประชากรอายุ 15 ปีขึ้นไป ที่มีงานทำ จำแนกตามสถานภาพการทำงาน และเพศ</t>
  </si>
  <si>
    <t xml:space="preserve">              เดือนธันวาคม พ.ศ. 2560</t>
  </si>
  <si>
    <t>สถานภาพการทำงาน</t>
  </si>
  <si>
    <t>รวม</t>
  </si>
  <si>
    <t>ชาย</t>
  </si>
  <si>
    <t>หญิง</t>
  </si>
  <si>
    <t>จำนวน (คน)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</si>
  <si>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</si>
  <si>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</si>
  <si>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</si>
  <si>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</si>
  <si>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</si>
  <si>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</si>
  <si>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</si>
  <si>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ร้อยละ</t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</si>
  <si>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</si>
  <si>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 xml:space="preserve">                     เดือนธันวาคม พ.ศ.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</si>
</sst>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87" formatCode="_(#,##0_);_(\(#,##0\);_(&quot;-&quot;_);_(@_)"/>
    <numFmt numFmtId="188" formatCode="0.0"/>
  </numFmts>
  <fonts count="6" x14ac:knownFonts="1">
    <font>
      <sz val="14"/>
      <name val="Cordia New"/>
      <family val="2"/>
    </font>
    <font>
      <sz val="14"/>
      <name val="Cordia New"/>
      <family val="2"/>
    </font>
    <font>
      <b/>
      <sz val="18"/>
      <name val="TH SarabunPSK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sz val="14"/>
      <name val="CordiaUPC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0" borderId="0" xfId="1" applyFont="1"/>
    <xf numFmtId="0" fontId="3" fillId="0" borderId="0" xfId="1" applyFont="1"/>
    <xf numFmtId="0" fontId="2" fillId="0" borderId="0" xfId="0" applyFont="1"/>
    <xf numFmtId="0" fontId="3" fillId="0" borderId="0" xfId="0" applyFont="1"/>
    <xf numFmtId="0" fontId="2" fillId="0" borderId="0" xfId="1" applyFont="1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right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187" fontId="2" fillId="0" borderId="0" xfId="1" applyNumberFormat="1" applyFont="1" applyFill="1" applyBorder="1" applyAlignment="1">
      <alignment horizontal="right"/>
    </xf>
    <xf numFmtId="187" fontId="2" fillId="0" borderId="0" xfId="1" applyNumberFormat="1" applyFont="1" applyBorder="1" applyAlignment="1">
      <alignment horizontal="right"/>
    </xf>
    <xf numFmtId="0" fontId="2" fillId="0" borderId="0" xfId="1" applyFont="1" applyAlignment="1">
      <alignment vertical="center"/>
    </xf>
    <xf numFmtId="187" fontId="3" fillId="0" borderId="0" xfId="1" applyNumberFormat="1" applyFont="1" applyAlignment="1">
      <alignment vertical="center"/>
    </xf>
    <xf numFmtId="187" fontId="2" fillId="0" borderId="0" xfId="1" applyNumberFormat="1" applyFont="1" applyAlignment="1">
      <alignment vertical="center"/>
    </xf>
    <xf numFmtId="0" fontId="4" fillId="0" borderId="0" xfId="1" applyFont="1" applyAlignment="1">
      <alignment vertical="center"/>
    </xf>
    <xf numFmtId="187" fontId="4" fillId="0" borderId="0" xfId="1" applyNumberFormat="1" applyFont="1" applyBorder="1" applyAlignment="1">
      <alignment horizontal="right"/>
    </xf>
    <xf numFmtId="0" fontId="3" fillId="0" borderId="0" xfId="1" applyFont="1" applyAlignment="1">
      <alignment vertical="center"/>
    </xf>
    <xf numFmtId="0" fontId="4" fillId="0" borderId="0" xfId="1" applyFont="1" applyBorder="1" applyAlignment="1">
      <alignment vertical="center"/>
    </xf>
    <xf numFmtId="188" fontId="3" fillId="0" borderId="0" xfId="1" applyNumberFormat="1" applyFont="1"/>
    <xf numFmtId="188" fontId="2" fillId="0" borderId="0" xfId="1" applyNumberFormat="1" applyFont="1" applyBorder="1" applyAlignment="1">
      <alignment horizontal="right" vertical="center"/>
    </xf>
    <xf numFmtId="188" fontId="2" fillId="0" borderId="0" xfId="1" applyNumberFormat="1" applyFont="1" applyAlignment="1">
      <alignment vertical="center"/>
    </xf>
    <xf numFmtId="188" fontId="3" fillId="0" borderId="0" xfId="1" applyNumberFormat="1" applyFont="1" applyBorder="1" applyAlignment="1">
      <alignment horizontal="right" vertical="center"/>
    </xf>
    <xf numFmtId="188" fontId="3" fillId="0" borderId="0" xfId="1" applyNumberFormat="1" applyFont="1" applyAlignment="1">
      <alignment vertical="center"/>
    </xf>
    <xf numFmtId="0" fontId="4" fillId="0" borderId="3" xfId="1" applyFont="1" applyBorder="1" applyAlignment="1">
      <alignment vertical="center"/>
    </xf>
    <xf numFmtId="41" fontId="3" fillId="0" borderId="3" xfId="1" applyNumberFormat="1" applyFont="1" applyBorder="1" applyAlignment="1">
      <alignment horizontal="right" vertical="center"/>
    </xf>
    <xf numFmtId="41" fontId="3" fillId="0" borderId="0" xfId="1" applyNumberFormat="1" applyFont="1" applyBorder="1" applyAlignment="1">
      <alignment horizontal="right" vertical="center"/>
    </xf>
    <xf numFmtId="0" fontId="4" fillId="0" borderId="0" xfId="1" applyFont="1"/>
    <xf numFmtId="188" fontId="4" fillId="0" borderId="0" xfId="1" applyNumberFormat="1" applyFont="1"/>
    <xf numFmtId="188" fontId="4" fillId="0" borderId="0" xfId="1" applyNumberFormat="1" applyFont="1" applyBorder="1"/>
    <xf numFmtId="188" fontId="4" fillId="0" borderId="2" xfId="1" applyNumberFormat="1" applyFont="1" applyBorder="1"/>
    <xf numFmtId="0" fontId="3" fillId="0" borderId="0" xfId="1" applyFont="1" applyBorder="1"/>
    <xf numFmtId="0" fontId="5" fillId="0" borderId="0" xfId="0" applyFont="1"/>
    <xf numFmtId="0" fontId="2" fillId="0" borderId="2" xfId="1" applyFont="1" applyBorder="1" applyAlignment="1">
      <alignment horizontal="center"/>
    </xf>
    <xf numFmtId="0" fontId="2" fillId="0" borderId="0" xfId="1" applyFont="1" applyAlignment="1">
      <alignment horizontal="center"/>
    </xf>
    <xf numFmtId="187" fontId="3" fillId="0" borderId="0" xfId="1" applyNumberFormat="1" applyFont="1" applyFill="1" applyAlignment="1">
      <alignment horizontal="right"/>
    </xf>
    <xf numFmtId="187" fontId="3" fillId="0" borderId="0" xfId="1" applyNumberFormat="1" applyFont="1" applyBorder="1" applyAlignment="1">
      <alignment horizontal="right"/>
    </xf>
  </cellXfs>
  <cellStyles count="2">
    <cellStyle name="Normal 2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2" name="Text 1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6962775" y="4229100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47625</xdr:rowOff>
    </xdr:from>
    <xdr:to>
      <xdr:col>4</xdr:col>
      <xdr:colOff>0</xdr:colOff>
      <xdr:row>16</xdr:row>
      <xdr:rowOff>0</xdr:rowOff>
    </xdr:to>
    <xdr:sp macro="" textlink="">
      <xdr:nvSpPr>
        <xdr:cNvPr id="3" name="Text 10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6962775" y="4162425"/>
          <a:ext cx="0" cy="666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4" name="Text 10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6962775" y="4229100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5" name="Text 10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6962775" y="4229100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47625</xdr:rowOff>
    </xdr:from>
    <xdr:to>
      <xdr:col>4</xdr:col>
      <xdr:colOff>0</xdr:colOff>
      <xdr:row>16</xdr:row>
      <xdr:rowOff>0</xdr:rowOff>
    </xdr:to>
    <xdr:sp macro="" textlink="">
      <xdr:nvSpPr>
        <xdr:cNvPr id="6" name="Text 10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6962775" y="4162425"/>
          <a:ext cx="0" cy="666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7" name="Text 10">
          <a:extLst>
            <a:ext uri="{FF2B5EF4-FFF2-40B4-BE49-F238E27FC236}">
              <a16:creationId xmlns:a16="http://schemas.microsoft.com/office/drawing/2014/main" xmlns="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6962775" y="4229100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25"/>
  <sheetViews>
    <sheetView showGridLines="0" tabSelected="1" view="pageBreakPreview" zoomScale="90" zoomScaleNormal="75" zoomScaleSheetLayoutView="90" workbookViewId="0">
      <selection activeCell="C21" sqref="C21"/>
    </sheetView>
  </sheetViews>
  <sheetFormatPr defaultRowHeight="14.25" customHeight="1" x14ac:dyDescent="0.35"/>
  <cols>
    <col min="1" max="1" width="51.28515625" style="2" customWidth="1"/>
    <col min="2" max="4" width="17.7109375" style="2" customWidth="1"/>
    <col min="5" max="5" width="8.42578125" style="2" customWidth="1"/>
    <col min="6" max="8" width="7" style="2" bestFit="1" customWidth="1"/>
    <col min="9" max="16384" width="9.140625" style="2"/>
  </cols>
  <sheetData>
    <row r="1" spans="1:9" s="1" customFormat="1" ht="23.25" x14ac:dyDescent="0.35">
      <c r="A1" s="1" t="s">
        <v>0</v>
      </c>
      <c r="B1" s="2"/>
      <c r="C1" s="2"/>
      <c r="D1" s="2"/>
    </row>
    <row r="2" spans="1:9" s="4" customFormat="1" ht="23.25" x14ac:dyDescent="0.35">
      <c r="A2" s="3" t="s">
        <v>1</v>
      </c>
    </row>
    <row r="3" spans="1:9" s="1" customFormat="1" ht="9.9499999999999993" customHeight="1" x14ac:dyDescent="0.35">
      <c r="A3" s="5"/>
      <c r="B3" s="5"/>
      <c r="C3" s="5"/>
      <c r="D3" s="5"/>
    </row>
    <row r="4" spans="1:9" s="1" customFormat="1" ht="27" customHeight="1" x14ac:dyDescent="0.35">
      <c r="A4" s="6" t="s">
        <v>2</v>
      </c>
      <c r="B4" s="7" t="s">
        <v>3</v>
      </c>
      <c r="C4" s="7" t="s">
        <v>4</v>
      </c>
      <c r="D4" s="7" t="s">
        <v>5</v>
      </c>
    </row>
    <row r="5" spans="1:9" s="1" customFormat="1" ht="23.25" x14ac:dyDescent="0.35">
      <c r="A5" s="8"/>
      <c r="B5" s="33" t="s">
        <v>6</v>
      </c>
      <c r="C5" s="33"/>
      <c r="D5" s="33"/>
    </row>
    <row r="6" spans="1:9" s="12" customFormat="1" ht="23.25" x14ac:dyDescent="0.35">
      <c r="A6" s="9" t="s">
        <v>7</v>
      </c>
      <c r="B6" s="10">
        <f>SUM(C6:D6)</f>
        <v>302465</v>
      </c>
      <c r="C6" s="10">
        <f>C8+C9+C10+C11+C12+C13</f>
        <v>166609</v>
      </c>
      <c r="D6" s="11">
        <f>D8+D9+D10+D11+D12+D13</f>
        <v>135856</v>
      </c>
    </row>
    <row r="7" spans="1:9" s="12" customFormat="1" ht="8.25" customHeight="1" x14ac:dyDescent="0.5">
      <c r="A7" s="9"/>
      <c r="B7" s="13"/>
      <c r="C7" s="14"/>
      <c r="D7" s="14"/>
    </row>
    <row r="8" spans="1:9" s="17" customFormat="1" ht="23.25" x14ac:dyDescent="0.35">
      <c r="A8" s="15" t="s">
        <v>8</v>
      </c>
      <c r="B8" s="16">
        <f t="shared" ref="B8:B13" si="0">SUM(C8:D8)</f>
        <v>1987</v>
      </c>
      <c r="C8" s="35">
        <v>1439</v>
      </c>
      <c r="D8" s="35">
        <v>548</v>
      </c>
    </row>
    <row r="9" spans="1:9" s="17" customFormat="1" ht="23.25" x14ac:dyDescent="0.35">
      <c r="A9" s="15" t="s">
        <v>9</v>
      </c>
      <c r="B9" s="16">
        <f t="shared" si="0"/>
        <v>24243</v>
      </c>
      <c r="C9" s="35">
        <v>10927</v>
      </c>
      <c r="D9" s="35">
        <v>13316</v>
      </c>
    </row>
    <row r="10" spans="1:9" s="17" customFormat="1" ht="23.25" x14ac:dyDescent="0.35">
      <c r="A10" s="15" t="s">
        <v>10</v>
      </c>
      <c r="B10" s="16">
        <f t="shared" si="0"/>
        <v>28474</v>
      </c>
      <c r="C10" s="35">
        <v>15430</v>
      </c>
      <c r="D10" s="35">
        <v>13044</v>
      </c>
    </row>
    <row r="11" spans="1:9" s="17" customFormat="1" ht="23.25" x14ac:dyDescent="0.35">
      <c r="A11" s="15" t="s">
        <v>11</v>
      </c>
      <c r="B11" s="36">
        <f t="shared" si="0"/>
        <v>120554</v>
      </c>
      <c r="C11" s="35">
        <v>85258</v>
      </c>
      <c r="D11" s="35">
        <v>35296</v>
      </c>
    </row>
    <row r="12" spans="1:9" ht="23.25" x14ac:dyDescent="0.35">
      <c r="A12" s="15" t="s">
        <v>12</v>
      </c>
      <c r="B12" s="16">
        <f t="shared" si="0"/>
        <v>127207</v>
      </c>
      <c r="C12" s="35">
        <v>53555</v>
      </c>
      <c r="D12" s="35">
        <v>73652</v>
      </c>
    </row>
    <row r="13" spans="1:9" ht="23.25" x14ac:dyDescent="0.35">
      <c r="A13" s="18" t="s">
        <v>13</v>
      </c>
      <c r="B13" s="16">
        <f t="shared" si="0"/>
        <v>0</v>
      </c>
      <c r="C13" s="35">
        <v>0</v>
      </c>
      <c r="D13" s="35">
        <v>0</v>
      </c>
    </row>
    <row r="14" spans="1:9" ht="23.25" x14ac:dyDescent="0.35">
      <c r="B14" s="34" t="s">
        <v>14</v>
      </c>
      <c r="C14" s="34"/>
      <c r="D14" s="34"/>
      <c r="H14" s="19"/>
    </row>
    <row r="15" spans="1:9" s="12" customFormat="1" ht="23.25" x14ac:dyDescent="0.5">
      <c r="A15" s="9" t="s">
        <v>7</v>
      </c>
      <c r="B15" s="20">
        <f>+B6/$B$6*100</f>
        <v>100</v>
      </c>
      <c r="C15" s="20">
        <f>+C6/$C$6*100</f>
        <v>100</v>
      </c>
      <c r="D15" s="20">
        <f>+D6/$D$6*100</f>
        <v>100</v>
      </c>
      <c r="F15" s="21"/>
      <c r="G15" s="21"/>
      <c r="H15" s="21"/>
      <c r="I15" s="21"/>
    </row>
    <row r="16" spans="1:9" s="12" customFormat="1" ht="9" customHeight="1" x14ac:dyDescent="0.5">
      <c r="A16" s="9"/>
      <c r="B16" s="20"/>
      <c r="C16" s="20"/>
      <c r="D16" s="20"/>
    </row>
    <row r="17" spans="1:9" s="17" customFormat="1" ht="23.25" x14ac:dyDescent="0.5">
      <c r="A17" s="15" t="s">
        <v>8</v>
      </c>
      <c r="B17" s="22">
        <v>0.6</v>
      </c>
      <c r="C17" s="22">
        <v>0.8</v>
      </c>
      <c r="D17" s="22">
        <f t="shared" ref="D17:D21" si="1">+D8/$D$6*100</f>
        <v>0.40336827228830524</v>
      </c>
      <c r="E17" s="23"/>
      <c r="F17" s="23"/>
      <c r="G17" s="23"/>
      <c r="H17" s="23"/>
      <c r="I17" s="23"/>
    </row>
    <row r="18" spans="1:9" s="17" customFormat="1" ht="23.25" x14ac:dyDescent="0.5">
      <c r="A18" s="15" t="s">
        <v>9</v>
      </c>
      <c r="B18" s="22">
        <f t="shared" ref="B18:B22" si="2">+B9/$B$6*100</f>
        <v>8.0151422478633894</v>
      </c>
      <c r="C18" s="22">
        <f>+C9/$C$6*100</f>
        <v>6.5584692303537029</v>
      </c>
      <c r="D18" s="22">
        <f t="shared" si="1"/>
        <v>9.8015545872099867</v>
      </c>
      <c r="F18" s="23"/>
      <c r="G18" s="23"/>
      <c r="H18" s="23"/>
      <c r="I18" s="23"/>
    </row>
    <row r="19" spans="1:9" s="17" customFormat="1" ht="23.25" x14ac:dyDescent="0.5">
      <c r="A19" s="15" t="s">
        <v>10</v>
      </c>
      <c r="B19" s="22">
        <f t="shared" si="2"/>
        <v>9.4139817830162169</v>
      </c>
      <c r="C19" s="22">
        <f t="shared" ref="C19:C22" si="3">+C10/$C$6*100</f>
        <v>9.2612043767143444</v>
      </c>
      <c r="D19" s="22">
        <f>+D10/$D$6*100</f>
        <v>9.6013425980449885</v>
      </c>
      <c r="F19" s="23"/>
      <c r="G19" s="23"/>
      <c r="H19" s="23"/>
      <c r="I19" s="23"/>
    </row>
    <row r="20" spans="1:9" s="17" customFormat="1" ht="23.25" x14ac:dyDescent="0.5">
      <c r="A20" s="15" t="s">
        <v>11</v>
      </c>
      <c r="B20" s="22">
        <f>+B11/$B$6*100</f>
        <v>39.857173557271089</v>
      </c>
      <c r="C20" s="22">
        <f t="shared" si="3"/>
        <v>51.172505686967696</v>
      </c>
      <c r="D20" s="22">
        <f>+D11/$D$6*100</f>
        <v>25.98044988811683</v>
      </c>
      <c r="F20" s="23"/>
      <c r="G20" s="23"/>
      <c r="H20" s="23"/>
      <c r="I20" s="23"/>
    </row>
    <row r="21" spans="1:9" ht="23.25" x14ac:dyDescent="0.35">
      <c r="A21" s="15" t="s">
        <v>12</v>
      </c>
      <c r="B21" s="22">
        <f t="shared" si="2"/>
        <v>42.056766898649428</v>
      </c>
      <c r="C21" s="22">
        <f t="shared" si="3"/>
        <v>32.14412186616569</v>
      </c>
      <c r="D21" s="22">
        <f t="shared" si="1"/>
        <v>54.213284654339887</v>
      </c>
      <c r="F21" s="23"/>
      <c r="G21" s="23"/>
      <c r="H21" s="23"/>
      <c r="I21" s="23"/>
    </row>
    <row r="22" spans="1:9" ht="23.25" x14ac:dyDescent="0.35">
      <c r="A22" s="24" t="s">
        <v>13</v>
      </c>
      <c r="B22" s="25">
        <f t="shared" si="2"/>
        <v>0</v>
      </c>
      <c r="C22" s="25">
        <f t="shared" si="3"/>
        <v>0</v>
      </c>
      <c r="D22" s="26">
        <f>+D13/$D$6*100</f>
        <v>0</v>
      </c>
      <c r="F22" s="23"/>
      <c r="G22" s="23"/>
      <c r="H22" s="23"/>
      <c r="I22" s="23"/>
    </row>
    <row r="23" spans="1:9" ht="8.25" customHeight="1" x14ac:dyDescent="0.35">
      <c r="A23" s="27"/>
      <c r="B23" s="28"/>
      <c r="C23" s="29"/>
      <c r="D23" s="30"/>
      <c r="F23" s="31"/>
      <c r="G23" s="31"/>
      <c r="H23" s="31"/>
    </row>
    <row r="24" spans="1:9" s="32" customFormat="1" ht="26.25" customHeight="1" x14ac:dyDescent="0.5">
      <c r="A24" s="32" t="s">
        <v>15</v>
      </c>
    </row>
    <row r="25" spans="1:9" s="32" customFormat="1" ht="27" customHeight="1" x14ac:dyDescent="0.5">
      <c r="A25" s="32" t="s">
        <v>16</v>
      </c>
    </row>
  </sheetData>
  <mergeCells count="2">
    <mergeCell ref="B5:D5"/>
    <mergeCell ref="B14:D14"/>
  </mergeCells>
  <pageMargins left="0.98425196850393704" right="0.78740157480314965" top="0.70866141732283472" bottom="0.23622047244094491" header="0.31496062992125984" footer="0.51181102362204722"/>
  <pageSetup paperSize="9" scale="85" firstPageNumber="10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ตารางที่5</vt:lpstr>
      <vt:lpstr>ตารางที่5!Print_Area</vt:lpstr>
    </vt:vector>
  </TitlesOfParts>
  <Company>www.easyosteam.com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Mr.KKD</dc:creator>
  <cp:lastModifiedBy>BoYMiHawk</cp:lastModifiedBy>
  <dcterms:created xsi:type="dcterms:W3CDTF">2018-03-29T13:41:37Z</dcterms:created>
  <dcterms:modified xsi:type="dcterms:W3CDTF">2018-03-30T02:26:23Z</dcterms:modified>
</cp:coreProperties>
</file>