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835" activeTab="0"/>
  </bookViews>
  <sheets>
    <sheet name="T-1.5 " sheetId="1" r:id="rId1"/>
    <sheet name="T-1.6 " sheetId="2" r:id="rId2"/>
    <sheet name="T-1.7" sheetId="3" r:id="rId3"/>
    <sheet name="T-1.8   " sheetId="4" r:id="rId4"/>
    <sheet name="T-1.9    " sheetId="5" r:id="rId5"/>
    <sheet name="T-1.10  " sheetId="6" r:id="rId6"/>
    <sheet name="T-1.11   " sheetId="7" r:id="rId7"/>
    <sheet name="T-1.12 " sheetId="8" r:id="rId8"/>
  </sheets>
  <definedNames>
    <definedName name="_xlnm.Print_Area" localSheetId="5">'T-1.10  '!$A$1:$Y$24</definedName>
    <definedName name="_xlnm.Print_Area" localSheetId="6">'T-1.11   '!$A$1:$V$21</definedName>
    <definedName name="_xlnm.Print_Area" localSheetId="7">'T-1.12 '!$A$1:$R$73</definedName>
    <definedName name="_xlnm.Print_Area" localSheetId="0">'T-1.5 '!$A$1:$W$19</definedName>
    <definedName name="_xlnm.Print_Area" localSheetId="1">'T-1.6 '!$A$1:$T$23</definedName>
    <definedName name="_xlnm.Print_Area" localSheetId="2">'T-1.7'!$A$1:$K$24</definedName>
    <definedName name="_xlnm.Print_Area" localSheetId="3">'T-1.8   '!$A$1:$AA$22</definedName>
    <definedName name="_xlnm.Print_Area" localSheetId="4">'T-1.9    '!$A$1:$X$18</definedName>
  </definedNames>
  <calcPr fullCalcOnLoad="1"/>
</workbook>
</file>

<file path=xl/sharedStrings.xml><?xml version="1.0" encoding="utf-8"?>
<sst xmlns="http://schemas.openxmlformats.org/spreadsheetml/2006/main" count="411" uniqueCount="252">
  <si>
    <t>ตาราง</t>
  </si>
  <si>
    <t>รวม</t>
  </si>
  <si>
    <t>ชาย</t>
  </si>
  <si>
    <t>หญิง</t>
  </si>
  <si>
    <t>การเกิด</t>
  </si>
  <si>
    <t>Total</t>
  </si>
  <si>
    <t>Male</t>
  </si>
  <si>
    <t>Female</t>
  </si>
  <si>
    <t>การตาย</t>
  </si>
  <si>
    <t>Births</t>
  </si>
  <si>
    <t>Deaths</t>
  </si>
  <si>
    <t>ปี</t>
  </si>
  <si>
    <t>ประเภทของที่อยู่อาศัย</t>
  </si>
  <si>
    <t>บ้านโดด</t>
  </si>
  <si>
    <t>ห้องชุด</t>
  </si>
  <si>
    <t>น้ำฝน</t>
  </si>
  <si>
    <t xml:space="preserve">Registered - in </t>
  </si>
  <si>
    <t>Registered - out</t>
  </si>
  <si>
    <t>Year</t>
  </si>
  <si>
    <t>Detached house</t>
  </si>
  <si>
    <t>Row house</t>
  </si>
  <si>
    <t>ตึก</t>
  </si>
  <si>
    <t>ไม้</t>
  </si>
  <si>
    <t>ครึ่งตึกครึ่งไม้</t>
  </si>
  <si>
    <t>อื่น ๆ</t>
  </si>
  <si>
    <t>เป็นเจ้าของบ้านและที่ดิน</t>
  </si>
  <si>
    <t>เป็นเจ้าของบ้านแต่เช่าที่ดิน</t>
  </si>
  <si>
    <t>ไม่มีการหุงต้ม</t>
  </si>
  <si>
    <t>ถ่าน</t>
  </si>
  <si>
    <t>น้ำมันก๊าด</t>
  </si>
  <si>
    <t>แก๊ส</t>
  </si>
  <si>
    <t>ไฟฟ้า</t>
  </si>
  <si>
    <t>ส้วมชักโครก</t>
  </si>
  <si>
    <t>ส้วมซึม</t>
  </si>
  <si>
    <t>น้ำดื่ม</t>
  </si>
  <si>
    <t>น้ำดื่มบรรจุขวด</t>
  </si>
  <si>
    <t>Drinking water</t>
  </si>
  <si>
    <t>Wood</t>
  </si>
  <si>
    <t>Other</t>
  </si>
  <si>
    <t>Charcoal</t>
  </si>
  <si>
    <t>Gas</t>
  </si>
  <si>
    <t>Electricity</t>
  </si>
  <si>
    <t>Flush latrine</t>
  </si>
  <si>
    <t>ส้วมชักโครกและส้วมซึม</t>
  </si>
  <si>
    <t>รวมยอด</t>
  </si>
  <si>
    <t>ห้องแถว</t>
  </si>
  <si>
    <t>ทาวน์เฮาส์หรือบ้านแฝด</t>
  </si>
  <si>
    <t>ห้องภายในบ้าน</t>
  </si>
  <si>
    <t>Type of dwelling</t>
  </si>
  <si>
    <t>Townhouse or twinhouse</t>
  </si>
  <si>
    <t>Room or rooms</t>
  </si>
  <si>
    <t>ชนิดของวัสดุก่อสร้างที่อยู่อาศัย</t>
  </si>
  <si>
    <t>วัสดุที่หาได้ตามท้องถิ่น</t>
  </si>
  <si>
    <t>Construction materials</t>
  </si>
  <si>
    <t>Cement, brick or stone</t>
  </si>
  <si>
    <t>Local materials</t>
  </si>
  <si>
    <t>Occupancy status</t>
  </si>
  <si>
    <t>Owns dwelling and land</t>
  </si>
  <si>
    <t>สถานภาพการครอบครองที่อยู่อาศัย</t>
  </si>
  <si>
    <t>บ้านเช่า</t>
  </si>
  <si>
    <t>อยู่โดยไม่เสียค่าเช่า</t>
  </si>
  <si>
    <t>Owns dwelling on rented land</t>
  </si>
  <si>
    <t>การใช้น้ำ</t>
  </si>
  <si>
    <t>Water supply</t>
  </si>
  <si>
    <t>การใช้ส้วม</t>
  </si>
  <si>
    <t>Toilet facilities</t>
  </si>
  <si>
    <t xml:space="preserve">ที่อยู่อาศัยชั่วคราว </t>
  </si>
  <si>
    <t>วัสดุใช้แล้ว</t>
  </si>
  <si>
    <t>วัสดุอื่น ๆ</t>
  </si>
  <si>
    <t>น้ำจากแม่น้ำ ลำธารหรือคลอง</t>
  </si>
  <si>
    <t>ไม่มีส้วม</t>
  </si>
  <si>
    <t>ส้วมหลุม ถัง บ่อปลา ถ่ายลงแม่น้ำลำคลองหรือส้วมลักษณะอื่น ๆ</t>
  </si>
  <si>
    <t>Improvised quarters</t>
  </si>
  <si>
    <t>Others</t>
  </si>
  <si>
    <t xml:space="preserve">Re-used materials </t>
  </si>
  <si>
    <t>No facility nearby</t>
  </si>
  <si>
    <t>Rain water</t>
  </si>
  <si>
    <t>Bottle-water</t>
  </si>
  <si>
    <t xml:space="preserve">        ที่มา:  กรมการปกครอง  กระทรวงมหาดไทย</t>
  </si>
  <si>
    <t>Source:   Department of Provincial Administration,  Ministry of Interior</t>
  </si>
  <si>
    <t xml:space="preserve">Rents </t>
  </si>
  <si>
    <t>Mould latrine</t>
  </si>
  <si>
    <t>Flush and mould latrine</t>
  </si>
  <si>
    <t>Pit or hole in ground or into river and others</t>
  </si>
  <si>
    <t xml:space="preserve">No cooking </t>
  </si>
  <si>
    <t>Occupied rented free</t>
  </si>
  <si>
    <t>การใช้เชื้อเพลิงที่ใช้ในการปรุงอาหาร</t>
  </si>
  <si>
    <t>อื่นๆ</t>
  </si>
  <si>
    <t>น้ำประปาภายในบ้าน</t>
  </si>
  <si>
    <t>น้ำบ่อ/น้ำบาดาลภายในบ้าน</t>
  </si>
  <si>
    <t>น้ำประปานอกบ้าน</t>
  </si>
  <si>
    <t>น้ำบ่อ/น้ำบาดาลภายนอกบ้าน</t>
  </si>
  <si>
    <t>Inside piped water supply</t>
  </si>
  <si>
    <t>Inside piped underground water</t>
  </si>
  <si>
    <t>น้ำบ่อ/น้ำบาดาลนอกบ้าน</t>
  </si>
  <si>
    <t>Inside Piped Water Supply</t>
  </si>
  <si>
    <t>River, Stream etc.</t>
  </si>
  <si>
    <t>จำนวน  Number</t>
  </si>
  <si>
    <t>เกิดมีชีพ</t>
  </si>
  <si>
    <t>ตาย</t>
  </si>
  <si>
    <t>ทารกตาย</t>
  </si>
  <si>
    <t>มารดาตาย</t>
  </si>
  <si>
    <t>อัตรา  Rate</t>
  </si>
  <si>
    <t>(2)  อัตราทารกตายต่อการเกิดมีชีพ 1,000 คน</t>
  </si>
  <si>
    <t>(3)  อัตรามารดาตายต่อการเกิดมีชีพ 100,000 คน</t>
  </si>
  <si>
    <t xml:space="preserve">Note:  </t>
  </si>
  <si>
    <t>District</t>
  </si>
  <si>
    <t>อำเภอ</t>
  </si>
  <si>
    <t>Table</t>
  </si>
  <si>
    <t>สมรส Marriage</t>
  </si>
  <si>
    <t>หย่า Divorce</t>
  </si>
  <si>
    <r>
      <t>ตาย</t>
    </r>
    <r>
      <rPr>
        <vertAlign val="superscript"/>
        <sz val="13"/>
        <rFont val="TH SarabunPSK"/>
        <family val="2"/>
      </rPr>
      <t>(1)</t>
    </r>
  </si>
  <si>
    <r>
      <t>ทารกตาย</t>
    </r>
    <r>
      <rPr>
        <vertAlign val="superscript"/>
        <sz val="13"/>
        <rFont val="TH SarabunPSK"/>
        <family val="2"/>
      </rPr>
      <t>(2)</t>
    </r>
  </si>
  <si>
    <r>
      <t>มารดาตาย</t>
    </r>
    <r>
      <rPr>
        <vertAlign val="superscript"/>
        <sz val="13"/>
        <rFont val="TH SarabunPSK"/>
        <family val="2"/>
      </rPr>
      <t>(3)</t>
    </r>
  </si>
  <si>
    <t xml:space="preserve">   หมายเหตุ: </t>
  </si>
  <si>
    <t xml:space="preserve">                  อำเภอ </t>
  </si>
  <si>
    <t xml:space="preserve">District </t>
  </si>
  <si>
    <t>อัตราการเปลี่ยนแปลง</t>
  </si>
  <si>
    <t>การย้ายเข้า</t>
  </si>
  <si>
    <t>การย้ายออก</t>
  </si>
  <si>
    <t>Death</t>
  </si>
  <si>
    <t>Crude death</t>
  </si>
  <si>
    <t>Crude birth</t>
  </si>
  <si>
    <r>
      <t>เกิด</t>
    </r>
    <r>
      <rPr>
        <vertAlign val="superscript"/>
        <sz val="13"/>
        <rFont val="TH SarabunPSK"/>
        <family val="2"/>
      </rPr>
      <t>(1)</t>
    </r>
  </si>
  <si>
    <t>(1)  อัตราเกิดและตายต่อประชากร 1,000 คน</t>
  </si>
  <si>
    <t>(2)  Infant mortality rate per 1,000 livebirths.</t>
  </si>
  <si>
    <t>(3)  Maternal mortlity rate per 100,000 livebirths.</t>
  </si>
  <si>
    <t>(1)  Crude birth and death rate per 1,000 populations.</t>
  </si>
  <si>
    <t xml:space="preserve">ลักษณะที่สำคัญของครัวเรือน </t>
  </si>
  <si>
    <t>Apartment or flat</t>
  </si>
  <si>
    <t>Brick and wood</t>
  </si>
  <si>
    <t>River, stream etc.</t>
  </si>
  <si>
    <t xml:space="preserve">Well or underground water </t>
  </si>
  <si>
    <t>Outside piped or public tap</t>
  </si>
  <si>
    <t>Cooking fuel</t>
  </si>
  <si>
    <t>Kerosene</t>
  </si>
  <si>
    <t>Outside piped or underground water</t>
  </si>
  <si>
    <t xml:space="preserve">Inside piped or underground water </t>
  </si>
  <si>
    <t>Infant mortatity</t>
  </si>
  <si>
    <t>Maternal mortality</t>
  </si>
  <si>
    <t>ปี (Year)</t>
  </si>
  <si>
    <t>วิธีคุมกำเนิด Contraceptive methods</t>
  </si>
  <si>
    <t>ห่วงอนามัย</t>
  </si>
  <si>
    <t>Intrauterine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</si>
  <si>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</si>
  <si>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</si>
  <si>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</si>
  <si>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</si>
  <si>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</si>
  <si>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</si>
  <si>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device</t>
  </si>
  <si>
    <t>Oral pill</t>
  </si>
  <si>
    <t>Tubectomy</t>
  </si>
  <si>
    <t>Vasectomy</t>
  </si>
  <si>
    <t>Injection</t>
  </si>
  <si>
    <t>Norplant</t>
  </si>
  <si>
    <t>Condom</t>
  </si>
  <si>
    <t>Oral pills</t>
  </si>
  <si>
    <t>Major housing characteristics</t>
  </si>
  <si>
    <t>(1)  อัตราการสมรสต่อประชากร 1,000 คน</t>
  </si>
  <si>
    <t>(2)  อัตราการหย่าร้างต่อประชากร 1,000 คน</t>
  </si>
  <si>
    <t>(1)  Crude marriage rate per 1,000 populations.</t>
  </si>
  <si>
    <t>(2)  Crude divorce rate per 1,000 populations.</t>
  </si>
  <si>
    <r>
      <t xml:space="preserve">การสมรส  Crude Marriage </t>
    </r>
    <r>
      <rPr>
        <vertAlign val="superscript"/>
        <sz val="13"/>
        <rFont val="TH SarabunPSK"/>
        <family val="2"/>
      </rPr>
      <t>(1)</t>
    </r>
  </si>
  <si>
    <r>
      <t xml:space="preserve">การหย่าร้าง Crude Divorce </t>
    </r>
    <r>
      <rPr>
        <vertAlign val="superscript"/>
        <sz val="13"/>
        <rFont val="TH SarabunPSK"/>
        <family val="2"/>
      </rPr>
      <t>(2)</t>
    </r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</si>
  <si>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</si>
  <si>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</si>
  <si>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</si>
  <si>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</si>
  <si>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</si>
  <si>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</si>
  <si>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</si>
  <si>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</si>
  <si>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</si>
  <si>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</si>
  <si>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(2013)</t>
  </si>
  <si>
    <t>(2014)</t>
  </si>
  <si>
    <t>(2015)</t>
  </si>
  <si>
    <t>(2016)</t>
  </si>
  <si>
    <t>(2017)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</si>
  <si>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</si>
  <si>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</si>
  <si>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</si>
  <si>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</si>
  <si>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</si>
  <si>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</si>
  <si>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</si>
  <si>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Na Yai Am District</t>
  </si>
  <si>
    <t>Khao Khitchakut  District</t>
  </si>
  <si>
    <t xml:space="preserve">    ที่มา:   ที่ทำการปกครองจังหวัดจันทบุรี</t>
  </si>
  <si>
    <t>2557 (2014)</t>
  </si>
  <si>
    <t>2558 (2015)</t>
  </si>
  <si>
    <t>2559 (2016)</t>
  </si>
  <si>
    <t>Kaeng Hang Maeo District</t>
  </si>
  <si>
    <t>2560 (2017)</t>
  </si>
  <si>
    <t>Livebirth</t>
  </si>
  <si>
    <t xml:space="preserve">        ที่มา:    สำนักงานสาธารณสุขจังหวัดจันทบุรี</t>
  </si>
  <si>
    <t xml:space="preserve">          Source:    Chanthaburi  Provincial Health Office </t>
  </si>
  <si>
    <t>ข้อมูล ณ วันที่ 30 กันยายน 2560</t>
  </si>
  <si>
    <t>Data As of 30 September 2017</t>
  </si>
  <si>
    <t>จำนวนและอัตราเกิดมีชีพ การตาย ทารกตาย และมารดาตาย พ.ศ. 2556 - 2560</t>
  </si>
  <si>
    <t>Number and Rate of Livebirth, Death, Infant Mortality and Maternal Mortality: 2013 - 2017</t>
  </si>
  <si>
    <t xml:space="preserve"> Mueang Chanthaburi District</t>
  </si>
  <si>
    <t xml:space="preserve"> Khlung District</t>
  </si>
  <si>
    <t xml:space="preserve"> Tha Mai District</t>
  </si>
  <si>
    <t xml:space="preserve"> Pong Nam Ron District</t>
  </si>
  <si>
    <t xml:space="preserve"> Makham District</t>
  </si>
  <si>
    <t xml:space="preserve"> Laem Sing District</t>
  </si>
  <si>
    <t xml:space="preserve"> Soi Dao District</t>
  </si>
  <si>
    <t xml:space="preserve"> Na Yai Am District</t>
  </si>
  <si>
    <t xml:space="preserve"> Khao Khitchakut  District</t>
  </si>
  <si>
    <t>Source:   Chanthaburi Provincial Administration Office</t>
  </si>
  <si>
    <t>2556 (2013)</t>
  </si>
  <si>
    <t xml:space="preserve">    ที่มา:   สำนักงานสาธารณสุขจังหวัดจันทบุรี</t>
  </si>
  <si>
    <t>Source:   Chanthaburi  Provincial Health Office</t>
  </si>
  <si>
    <t xml:space="preserve">รวม </t>
  </si>
  <si>
    <t xml:space="preserve">Total </t>
  </si>
  <si>
    <t>Percentage  change (%)</t>
  </si>
  <si>
    <t>การเกิด การตาย การย้ายเข้า และการย้ายออก จำแนกตามเพศ เป็นรายอำเภอ พ.ศ. 2560</t>
  </si>
  <si>
    <t>Births, Deaths, Registered-In and Registered-Out by Sex and District: 2017</t>
  </si>
  <si>
    <t>จำนวนและอัตราการสมรส และหย่าร้าง พ.ศ. 2551 - 2560</t>
  </si>
  <si>
    <t>Number and Crude Marriage and Divorce Rate: 2008 - 2017</t>
  </si>
  <si>
    <t xml:space="preserve">                             Source:   </t>
  </si>
  <si>
    <t>Chanthaburi Provincial Administration Office</t>
  </si>
  <si>
    <t>ที่ทำการปกครองจังหวัดจันทบุรี</t>
  </si>
  <si>
    <t xml:space="preserve">ที่มา:    </t>
  </si>
  <si>
    <t xml:space="preserve">หมายเหตุ:    </t>
  </si>
  <si>
    <t>การจดทะเบียนสมรส และหย่า เป็นรายอำเภอ พ.ศ. 2556 - 2560</t>
  </si>
  <si>
    <t>Couple with Marriage and Divorce Certificate by District: 2013 - 2017</t>
  </si>
  <si>
    <t>ผู้รับบริการวางแผนครอบครัวรายใหม่ จำแนกตามวิธีคุมกำเนิด พ.ศ. 2556 - 2560</t>
  </si>
  <si>
    <t>New Family Planning Acceptors by Contraceptive Methods: 2013 - 2017</t>
  </si>
  <si>
    <t>ผู้รับบริการวางแผนครอบครัวรายใหม่ จำแนกตามวิธีคุมกำเนิด เป็นรายอำเภอ พ.ศ. 2560</t>
  </si>
  <si>
    <t>New Family Planning Acceptors by Contraceptive Methods and District: 2017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</si>
  <si>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</si>
  <si>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</si>
  <si>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</si>
  <si>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</si>
  <si>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</si>
  <si>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</si>
  <si>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</si>
  <si>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Na Yai Am District</t>
  </si>
  <si>
    <t xml:space="preserve">  Khao Khitchakut  District</t>
  </si>
  <si>
    <t>บ้านจากการทะเบียน เป็นรายอำเภอ พ.ศ. 2556 - 2560</t>
  </si>
  <si>
    <t>House from Registration Record by District: 2013 - 2017</t>
  </si>
  <si>
    <t>ร้อยละของครัวเรือน จำแนกตามลักษณะที่สำคัญของครัวเรือน จังหวัดจันทบุรี พ.ศ. 2556 - 2560</t>
  </si>
  <si>
    <t>Percentage of Households by Major Housing Characteristics Chanthaburi Province: 2013 - 2017</t>
  </si>
  <si>
    <t>ร้อยละของครัวเรือน จำแนกตามลักษณะที่สำคัญของครัวเรือน จังหวัดจันทบุรี พ.ศ. 2556 - 2560 (ต่อ)</t>
  </si>
  <si>
    <t>Percentage of Households by Major Housing Characteristics Chanthaburi Province: 2013 - 2017 (Cont.)</t>
  </si>
  <si>
    <t xml:space="preserve">   Source:   The 2013 - 2017 Household Socio - Economic Survey, Chanthaburi Province,  National Statistical Office</t>
  </si>
  <si>
    <t xml:space="preserve">            ที่มา:  การสำรวจภาวะเศรษฐกิจและสังคมของครัวเรือนจังหวัดจันทบุรี พ.ศ. 2556 - 2560  สำนักงานสถิติแห่งชาติ</t>
  </si>
  <si>
    <t xml:space="preserve"> Kaeng Hang Maeo District</t>
  </si>
  <si>
    <t xml:space="preserve">  Kaeng Hang Maeo District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</si>
</sst>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\-#,##0.00\ "/>
    <numFmt numFmtId="189" formatCode="_-* #,##0_-;\-&quot;฿&quot;* #,##0_-;_-* &quot;-&quot;_-;_-@_-"/>
    <numFmt numFmtId="190" formatCode="\ 0.00\ \ "/>
    <numFmt numFmtId="191" formatCode="0.000"/>
    <numFmt numFmtId="192" formatCode="#,##0_ ;\-#,##0\ "/>
    <numFmt numFmtId="193" formatCode="_-* #,##0.0_-;\-* #,##0.0_-;_-* &quot;-&quot;_-;_-@_-"/>
    <numFmt numFmtId="194" formatCode="_-* #,##0.00_-;\-&quot;฿&quot;* #,##0.00_-;_-* &quot;-&quot;_-;_-@_-"/>
    <numFmt numFmtId="195" formatCode="_-* #,##0.0_-;\-&quot;฿&quot;* #,##0.0_-;_-* &quot;-&quot;_-;_-@_-"/>
    <numFmt numFmtId="196" formatCode="_-* #,##0_____________________-;\-* #,##0_-;_-* &quot;-&quot;??_-;_-@_-"/>
    <numFmt numFmtId="197" formatCode="_-* #,##0_______________________-;\-* #,##0_-;_-* &quot;-&quot;??_-;_-@_-"/>
    <numFmt numFmtId="198" formatCode="\ 0.00\ \ \ \ \ \ \ \ \ \ \ \ \ \ \ \ \ \ "/>
    <numFmt numFmtId="199" formatCode="\ #,##0.00"/>
    <numFmt numFmtId="200" formatCode="_-* #,##0.00_-;\-* #,##0.00_-;_-* &quot;-&quot;_-;_-@_-"/>
  </numFmts>
  <fonts count="56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3"/>
      <color indexed="9"/>
      <name val="TH SarabunPSK"/>
      <family val="2"/>
    </font>
    <font>
      <b/>
      <sz val="14"/>
      <color indexed="9"/>
      <name val="TH SarabunPSK"/>
      <family val="2"/>
    </font>
    <font>
      <b/>
      <sz val="13"/>
      <color indexed="9"/>
      <name val="TH SarabunPSK"/>
      <family val="2"/>
    </font>
    <font>
      <sz val="14"/>
      <color indexed="9"/>
      <name val="TH SarabunPSK"/>
      <family val="2"/>
    </font>
    <font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sz val="11"/>
      <color indexed="8"/>
      <name val="Calibri"/>
      <family val="0"/>
    </font>
    <font>
      <b/>
      <sz val="12"/>
      <color indexed="8"/>
      <name val="TH SarabunPSK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  <font>
      <b/>
      <sz val="14"/>
      <color theme="0"/>
      <name val="TH SarabunPSK"/>
      <family val="2"/>
    </font>
    <font>
      <b/>
      <sz val="13"/>
      <color theme="0"/>
      <name val="TH SarabunPSK"/>
      <family val="2"/>
    </font>
    <font>
      <sz val="14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44" applyFont="1" applyAlignment="1">
      <alignment horizontal="left" vertical="center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44" applyFont="1" applyAlignment="1">
      <alignment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Border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3" fillId="0" borderId="0" xfId="44" applyFont="1" applyBorder="1" applyAlignment="1">
      <alignment vertical="center"/>
      <protection/>
    </xf>
    <xf numFmtId="0" fontId="8" fillId="0" borderId="14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vertical="center"/>
      <protection/>
    </xf>
    <xf numFmtId="0" fontId="8" fillId="0" borderId="0" xfId="44" applyFont="1" applyAlignment="1">
      <alignment vertical="center"/>
      <protection/>
    </xf>
    <xf numFmtId="0" fontId="8" fillId="0" borderId="12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 shrinkToFit="1"/>
      <protection/>
    </xf>
    <xf numFmtId="189" fontId="3" fillId="0" borderId="10" xfId="36" applyNumberFormat="1" applyFont="1" applyBorder="1" applyAlignment="1">
      <alignment vertical="center"/>
    </xf>
    <xf numFmtId="189" fontId="8" fillId="0" borderId="10" xfId="36" applyNumberFormat="1" applyFont="1" applyBorder="1" applyAlignment="1">
      <alignment vertical="center"/>
    </xf>
    <xf numFmtId="0" fontId="8" fillId="0" borderId="11" xfId="44" applyFont="1" applyBorder="1" applyAlignment="1">
      <alignment vertical="center"/>
      <protection/>
    </xf>
    <xf numFmtId="0" fontId="8" fillId="0" borderId="13" xfId="44" applyFont="1" applyBorder="1" applyAlignment="1">
      <alignment vertical="center"/>
      <protection/>
    </xf>
    <xf numFmtId="0" fontId="8" fillId="0" borderId="15" xfId="44" applyFont="1" applyBorder="1" applyAlignment="1">
      <alignment vertical="center"/>
      <protection/>
    </xf>
    <xf numFmtId="0" fontId="4" fillId="0" borderId="0" xfId="44" applyFont="1" applyAlignment="1">
      <alignment vertical="center"/>
      <protection/>
    </xf>
    <xf numFmtId="0" fontId="4" fillId="0" borderId="0" xfId="44" applyFont="1" applyBorder="1" applyAlignment="1">
      <alignment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18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8" fillId="0" borderId="17" xfId="44" applyFont="1" applyBorder="1" applyAlignment="1">
      <alignment horizontal="center" vertical="center"/>
      <protection/>
    </xf>
    <xf numFmtId="0" fontId="8" fillId="0" borderId="19" xfId="44" applyFont="1" applyBorder="1" applyAlignment="1">
      <alignment horizontal="center" vertical="center"/>
      <protection/>
    </xf>
    <xf numFmtId="0" fontId="8" fillId="0" borderId="20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44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0" xfId="44" applyFont="1" applyAlignment="1">
      <alignment/>
      <protection/>
    </xf>
    <xf numFmtId="0" fontId="6" fillId="0" borderId="0" xfId="0" applyFont="1" applyAlignment="1">
      <alignment vertical="center"/>
    </xf>
    <xf numFmtId="0" fontId="8" fillId="0" borderId="17" xfId="44" applyFont="1" applyBorder="1" applyAlignment="1">
      <alignment horizontal="center" vertical="center" wrapText="1"/>
      <protection/>
    </xf>
    <xf numFmtId="187" fontId="3" fillId="0" borderId="23" xfId="36" applyNumberFormat="1" applyFont="1" applyBorder="1" applyAlignment="1">
      <alignment vertical="center"/>
    </xf>
    <xf numFmtId="187" fontId="3" fillId="0" borderId="10" xfId="36" applyNumberFormat="1" applyFont="1" applyBorder="1" applyAlignment="1">
      <alignment vertical="center"/>
    </xf>
    <xf numFmtId="187" fontId="8" fillId="0" borderId="23" xfId="36" applyNumberFormat="1" applyFont="1" applyBorder="1" applyAlignment="1">
      <alignment vertical="center"/>
    </xf>
    <xf numFmtId="0" fontId="3" fillId="0" borderId="17" xfId="44" applyFont="1" applyBorder="1" applyAlignment="1">
      <alignment vertical="center"/>
      <protection/>
    </xf>
    <xf numFmtId="0" fontId="3" fillId="0" borderId="16" xfId="44" applyFont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0" fontId="5" fillId="0" borderId="0" xfId="44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9" fontId="8" fillId="0" borderId="10" xfId="36" applyNumberFormat="1" applyFont="1" applyBorder="1" applyAlignment="1">
      <alignment horizontal="left" vertical="center" indent="2"/>
    </xf>
    <xf numFmtId="189" fontId="8" fillId="0" borderId="18" xfId="36" applyNumberFormat="1" applyFont="1" applyBorder="1" applyAlignment="1">
      <alignment horizontal="left" vertical="center" indent="2"/>
    </xf>
    <xf numFmtId="194" fontId="8" fillId="0" borderId="10" xfId="36" applyNumberFormat="1" applyFont="1" applyBorder="1" applyAlignment="1">
      <alignment horizontal="left" vertical="center" indent="2"/>
    </xf>
    <xf numFmtId="194" fontId="8" fillId="0" borderId="18" xfId="36" applyNumberFormat="1" applyFont="1" applyBorder="1" applyAlignment="1">
      <alignment horizontal="left" vertical="center" indent="2"/>
    </xf>
    <xf numFmtId="195" fontId="8" fillId="0" borderId="18" xfId="36" applyNumberFormat="1" applyFont="1" applyBorder="1" applyAlignment="1">
      <alignment horizontal="left" vertical="center" indent="2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19" xfId="44" applyFont="1" applyBorder="1" applyAlignment="1">
      <alignment horizontal="center" vertical="center" wrapText="1"/>
      <protection/>
    </xf>
    <xf numFmtId="187" fontId="8" fillId="0" borderId="10" xfId="36" applyNumberFormat="1" applyFont="1" applyBorder="1" applyAlignment="1">
      <alignment vertical="center"/>
    </xf>
    <xf numFmtId="0" fontId="8" fillId="0" borderId="12" xfId="44" applyFont="1" applyBorder="1" applyAlignment="1">
      <alignment vertical="center"/>
      <protection/>
    </xf>
    <xf numFmtId="0" fontId="8" fillId="0" borderId="0" xfId="44" applyFont="1" applyAlignment="1">
      <alignment vertical="top"/>
      <protection/>
    </xf>
    <xf numFmtId="187" fontId="8" fillId="0" borderId="0" xfId="44" applyNumberFormat="1" applyFont="1" applyAlignment="1">
      <alignment vertical="top"/>
      <protection/>
    </xf>
    <xf numFmtId="187" fontId="4" fillId="0" borderId="0" xfId="44" applyNumberFormat="1" applyFont="1" applyAlignment="1">
      <alignment vertical="center"/>
      <protection/>
    </xf>
    <xf numFmtId="0" fontId="0" fillId="0" borderId="0" xfId="44">
      <alignment/>
      <protection/>
    </xf>
    <xf numFmtId="187" fontId="0" fillId="0" borderId="0" xfId="44" applyNumberFormat="1">
      <alignment/>
      <protection/>
    </xf>
    <xf numFmtId="0" fontId="8" fillId="0" borderId="19" xfId="44" applyFont="1" applyBorder="1" applyAlignment="1">
      <alignment vertical="center"/>
      <protection/>
    </xf>
    <xf numFmtId="189" fontId="3" fillId="0" borderId="16" xfId="36" applyNumberFormat="1" applyFont="1" applyBorder="1" applyAlignment="1">
      <alignment vertical="center"/>
    </xf>
    <xf numFmtId="189" fontId="3" fillId="0" borderId="17" xfId="36" applyNumberFormat="1" applyFont="1" applyBorder="1" applyAlignment="1">
      <alignment vertical="center"/>
    </xf>
    <xf numFmtId="0" fontId="8" fillId="0" borderId="18" xfId="44" applyFont="1" applyBorder="1" applyAlignment="1">
      <alignment horizontal="left" vertical="center"/>
      <protection/>
    </xf>
    <xf numFmtId="189" fontId="8" fillId="0" borderId="18" xfId="36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9" fontId="8" fillId="0" borderId="0" xfId="36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9" fontId="3" fillId="0" borderId="18" xfId="36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44" applyFont="1">
      <alignment/>
      <protection/>
    </xf>
    <xf numFmtId="2" fontId="2" fillId="0" borderId="0" xfId="44" applyNumberFormat="1" applyFont="1" applyAlignment="1">
      <alignment horizontal="center"/>
      <protection/>
    </xf>
    <xf numFmtId="0" fontId="3" fillId="0" borderId="0" xfId="44" applyFont="1">
      <alignment/>
      <protection/>
    </xf>
    <xf numFmtId="0" fontId="4" fillId="0" borderId="0" xfId="44" applyFont="1" applyBorder="1">
      <alignment/>
      <protection/>
    </xf>
    <xf numFmtId="0" fontId="7" fillId="0" borderId="0" xfId="44" applyFont="1" applyBorder="1" applyAlignment="1">
      <alignment horizontal="left" vertical="center"/>
      <protection/>
    </xf>
    <xf numFmtId="0" fontId="4" fillId="0" borderId="0" xfId="44" applyFont="1">
      <alignment/>
      <protection/>
    </xf>
    <xf numFmtId="0" fontId="8" fillId="0" borderId="16" xfId="44" applyFont="1" applyBorder="1" applyAlignment="1">
      <alignment horizontal="center" vertical="center" wrapText="1"/>
      <protection/>
    </xf>
    <xf numFmtId="0" fontId="8" fillId="0" borderId="0" xfId="44" applyFont="1">
      <alignment/>
      <protection/>
    </xf>
    <xf numFmtId="0" fontId="8" fillId="0" borderId="11" xfId="44" applyFont="1" applyBorder="1">
      <alignment/>
      <protection/>
    </xf>
    <xf numFmtId="2" fontId="2" fillId="0" borderId="0" xfId="44" applyNumberFormat="1" applyFont="1" applyAlignment="1">
      <alignment horizontal="center" vertical="center"/>
      <protection/>
    </xf>
    <xf numFmtId="193" fontId="3" fillId="0" borderId="18" xfId="44" applyNumberFormat="1" applyFont="1" applyBorder="1" applyAlignment="1">
      <alignment vertical="center"/>
      <protection/>
    </xf>
    <xf numFmtId="193" fontId="8" fillId="0" borderId="18" xfId="44" applyNumberFormat="1" applyFont="1" applyBorder="1" applyAlignment="1">
      <alignment vertical="center"/>
      <protection/>
    </xf>
    <xf numFmtId="0" fontId="8" fillId="0" borderId="10" xfId="44" applyFont="1" applyBorder="1" applyAlignment="1">
      <alignment vertical="center"/>
      <protection/>
    </xf>
    <xf numFmtId="0" fontId="14" fillId="0" borderId="0" xfId="0" applyFont="1" applyFill="1" applyBorder="1" applyAlignment="1">
      <alignment vertical="center"/>
    </xf>
    <xf numFmtId="193" fontId="2" fillId="0" borderId="0" xfId="44" applyNumberFormat="1" applyFont="1" applyAlignment="1">
      <alignment vertical="center"/>
      <protection/>
    </xf>
    <xf numFmtId="0" fontId="8" fillId="0" borderId="0" xfId="44" applyFont="1" applyBorder="1" applyAlignment="1">
      <alignment horizontal="left" vertical="center"/>
      <protection/>
    </xf>
    <xf numFmtId="193" fontId="8" fillId="0" borderId="16" xfId="44" applyNumberFormat="1" applyFont="1" applyBorder="1" applyAlignment="1">
      <alignment vertical="center"/>
      <protection/>
    </xf>
    <xf numFmtId="193" fontId="8" fillId="0" borderId="17" xfId="44" applyNumberFormat="1" applyFont="1" applyBorder="1" applyAlignment="1">
      <alignment vertical="center"/>
      <protection/>
    </xf>
    <xf numFmtId="0" fontId="7" fillId="0" borderId="11" xfId="44" applyFont="1" applyBorder="1" applyAlignment="1">
      <alignment vertical="center"/>
      <protection/>
    </xf>
    <xf numFmtId="0" fontId="7" fillId="0" borderId="15" xfId="44" applyFont="1" applyBorder="1" applyAlignment="1">
      <alignment vertical="center"/>
      <protection/>
    </xf>
    <xf numFmtId="193" fontId="8" fillId="0" borderId="13" xfId="44" applyNumberFormat="1" applyFont="1" applyBorder="1" applyAlignment="1">
      <alignment vertical="center"/>
      <protection/>
    </xf>
    <xf numFmtId="193" fontId="8" fillId="0" borderId="15" xfId="44" applyNumberFormat="1" applyFont="1" applyBorder="1" applyAlignment="1">
      <alignment vertical="center"/>
      <protection/>
    </xf>
    <xf numFmtId="0" fontId="7" fillId="0" borderId="13" xfId="44" applyFont="1" applyBorder="1" applyAlignment="1">
      <alignment vertical="center"/>
      <protection/>
    </xf>
    <xf numFmtId="0" fontId="7" fillId="0" borderId="0" xfId="44" applyFont="1" applyAlignment="1">
      <alignment vertical="center"/>
      <protection/>
    </xf>
    <xf numFmtId="0" fontId="7" fillId="0" borderId="0" xfId="44" applyFont="1" applyBorder="1" applyAlignment="1">
      <alignment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0" xfId="44" applyFont="1" applyAlignment="1">
      <alignment horizontal="right" vertical="center"/>
      <protection/>
    </xf>
    <xf numFmtId="196" fontId="8" fillId="0" borderId="10" xfId="36" applyNumberFormat="1" applyFont="1" applyBorder="1" applyAlignment="1">
      <alignment horizontal="right" vertical="center"/>
    </xf>
    <xf numFmtId="197" fontId="8" fillId="0" borderId="10" xfId="36" applyNumberFormat="1" applyFont="1" applyBorder="1" applyAlignment="1">
      <alignment vertical="center"/>
    </xf>
    <xf numFmtId="198" fontId="8" fillId="0" borderId="23" xfId="44" applyNumberFormat="1" applyFont="1" applyBorder="1" applyAlignment="1">
      <alignment horizontal="right" vertical="center"/>
      <protection/>
    </xf>
    <xf numFmtId="0" fontId="5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3" fillId="0" borderId="0" xfId="44" applyFont="1">
      <alignment/>
      <protection/>
    </xf>
    <xf numFmtId="0" fontId="54" fillId="0" borderId="0" xfId="44" applyFont="1">
      <alignment/>
      <protection/>
    </xf>
    <xf numFmtId="0" fontId="55" fillId="0" borderId="0" xfId="44" applyFont="1">
      <alignment/>
      <protection/>
    </xf>
    <xf numFmtId="0" fontId="52" fillId="0" borderId="0" xfId="44" applyFont="1">
      <alignment/>
      <protection/>
    </xf>
    <xf numFmtId="0" fontId="54" fillId="0" borderId="0" xfId="44" applyFont="1" applyAlignment="1">
      <alignment vertical="center"/>
      <protection/>
    </xf>
    <xf numFmtId="0" fontId="52" fillId="0" borderId="0" xfId="44" applyFont="1" applyAlignment="1">
      <alignment vertical="center"/>
      <protection/>
    </xf>
    <xf numFmtId="0" fontId="52" fillId="0" borderId="0" xfId="44" applyFont="1" applyAlignment="1">
      <alignment vertical="top"/>
      <protection/>
    </xf>
    <xf numFmtId="0" fontId="8" fillId="0" borderId="22" xfId="44" applyFont="1" applyBorder="1" applyAlignment="1">
      <alignment horizontal="center" vertical="center"/>
      <protection/>
    </xf>
    <xf numFmtId="199" fontId="8" fillId="0" borderId="14" xfId="36" applyNumberFormat="1" applyFont="1" applyBorder="1" applyAlignment="1">
      <alignment horizontal="center" vertical="center"/>
    </xf>
    <xf numFmtId="199" fontId="8" fillId="0" borderId="17" xfId="36" applyNumberFormat="1" applyFont="1" applyBorder="1" applyAlignment="1">
      <alignment horizontal="center" vertical="center"/>
    </xf>
    <xf numFmtId="199" fontId="8" fillId="0" borderId="23" xfId="36" applyNumberFormat="1" applyFont="1" applyBorder="1" applyAlignment="1">
      <alignment horizontal="center" vertical="center"/>
    </xf>
    <xf numFmtId="199" fontId="8" fillId="0" borderId="18" xfId="36" applyNumberFormat="1" applyFont="1" applyBorder="1" applyAlignment="1">
      <alignment horizontal="center" vertical="center"/>
    </xf>
    <xf numFmtId="189" fontId="3" fillId="0" borderId="16" xfId="36" applyNumberFormat="1" applyFont="1" applyBorder="1" applyAlignment="1">
      <alignment horizontal="left" vertical="center"/>
    </xf>
    <xf numFmtId="189" fontId="8" fillId="0" borderId="10" xfId="36" applyNumberFormat="1" applyFont="1" applyBorder="1" applyAlignment="1">
      <alignment horizontal="left" vertical="center"/>
    </xf>
    <xf numFmtId="0" fontId="8" fillId="0" borderId="0" xfId="44" applyFont="1" applyBorder="1" applyAlignment="1">
      <alignment/>
      <protection/>
    </xf>
    <xf numFmtId="189" fontId="8" fillId="0" borderId="18" xfId="36" applyNumberFormat="1" applyFont="1" applyBorder="1" applyAlignment="1">
      <alignment horizontal="left" vertical="center"/>
    </xf>
    <xf numFmtId="0" fontId="8" fillId="0" borderId="13" xfId="44" applyFont="1" applyBorder="1">
      <alignment/>
      <protection/>
    </xf>
    <xf numFmtId="189" fontId="3" fillId="0" borderId="17" xfId="36" applyNumberFormat="1" applyFont="1" applyBorder="1" applyAlignment="1">
      <alignment horizontal="left" vertical="center"/>
    </xf>
    <xf numFmtId="0" fontId="2" fillId="0" borderId="0" xfId="44" applyFont="1" applyAlignment="1">
      <alignment horizontal="left"/>
      <protection/>
    </xf>
    <xf numFmtId="200" fontId="3" fillId="0" borderId="10" xfId="44" applyNumberFormat="1" applyFont="1" applyBorder="1" applyAlignment="1">
      <alignment vertical="center"/>
      <protection/>
    </xf>
    <xf numFmtId="200" fontId="3" fillId="0" borderId="18" xfId="44" applyNumberFormat="1" applyFont="1" applyBorder="1" applyAlignment="1">
      <alignment vertical="center"/>
      <protection/>
    </xf>
    <xf numFmtId="200" fontId="8" fillId="0" borderId="10" xfId="44" applyNumberFormat="1" applyFont="1" applyBorder="1" applyAlignment="1">
      <alignment vertical="center"/>
      <protection/>
    </xf>
    <xf numFmtId="200" fontId="8" fillId="0" borderId="18" xfId="44" applyNumberFormat="1" applyFont="1" applyBorder="1" applyAlignment="1">
      <alignment vertical="center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9" xfId="44" applyFont="1" applyBorder="1" applyAlignment="1">
      <alignment horizontal="center" vertical="center"/>
      <protection/>
    </xf>
    <xf numFmtId="0" fontId="8" fillId="0" borderId="19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21" xfId="44" applyFont="1" applyBorder="1" applyAlignment="1">
      <alignment horizontal="center" vertical="center"/>
      <protection/>
    </xf>
    <xf numFmtId="0" fontId="8" fillId="0" borderId="20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/>
      <protection/>
    </xf>
    <xf numFmtId="0" fontId="8" fillId="0" borderId="19" xfId="44" applyFont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13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8" fillId="0" borderId="19" xfId="44" applyFont="1" applyBorder="1" applyAlignment="1">
      <alignment horizontal="center" vertical="center" shrinkToFit="1"/>
      <protection/>
    </xf>
    <xf numFmtId="0" fontId="8" fillId="0" borderId="11" xfId="44" applyFont="1" applyBorder="1" applyAlignment="1">
      <alignment horizontal="center" vertical="center" shrinkToFit="1"/>
      <protection/>
    </xf>
    <xf numFmtId="0" fontId="8" fillId="0" borderId="17" xfId="44" applyFont="1" applyBorder="1" applyAlignment="1">
      <alignment horizontal="center" vertical="center"/>
      <protection/>
    </xf>
    <xf numFmtId="0" fontId="8" fillId="0" borderId="16" xfId="44" applyFont="1" applyBorder="1" applyAlignment="1">
      <alignment horizontal="center" vertical="center" shrinkToFit="1"/>
      <protection/>
    </xf>
    <xf numFmtId="0" fontId="8" fillId="0" borderId="10" xfId="44" applyFont="1" applyBorder="1" applyAlignment="1">
      <alignment horizontal="center" vertical="center" shrinkToFit="1"/>
      <protection/>
    </xf>
    <xf numFmtId="0" fontId="8" fillId="0" borderId="13" xfId="44" applyFont="1" applyBorder="1" applyAlignment="1">
      <alignment horizontal="center" vertical="center" shrinkToFit="1"/>
      <protection/>
    </xf>
    <xf numFmtId="0" fontId="8" fillId="0" borderId="18" xfId="44" applyFont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8" fillId="0" borderId="15" xfId="44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44" applyFont="1" applyBorder="1" applyAlignment="1">
      <alignment vertical="center" wrapText="1"/>
      <protection/>
    </xf>
    <xf numFmtId="0" fontId="8" fillId="0" borderId="17" xfId="44" applyFont="1" applyBorder="1" applyAlignment="1">
      <alignment vertical="center" wrapText="1"/>
      <protection/>
    </xf>
    <xf numFmtId="0" fontId="8" fillId="0" borderId="0" xfId="44" applyFont="1" applyBorder="1" applyAlignment="1">
      <alignment vertical="center" wrapText="1"/>
      <protection/>
    </xf>
    <xf numFmtId="0" fontId="8" fillId="0" borderId="18" xfId="44" applyFont="1" applyBorder="1" applyAlignment="1">
      <alignment vertical="center" wrapText="1"/>
      <protection/>
    </xf>
    <xf numFmtId="0" fontId="8" fillId="0" borderId="11" xfId="44" applyFont="1" applyBorder="1" applyAlignment="1">
      <alignment vertical="center" wrapText="1"/>
      <protection/>
    </xf>
    <xf numFmtId="0" fontId="8" fillId="0" borderId="15" xfId="44" applyFont="1" applyBorder="1" applyAlignment="1">
      <alignment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44" applyNumberFormat="1" applyFont="1" applyBorder="1" applyAlignment="1">
      <alignment horizontal="center" vertical="top"/>
      <protection/>
    </xf>
    <xf numFmtId="49" fontId="8" fillId="0" borderId="15" xfId="44" applyNumberFormat="1" applyFont="1" applyBorder="1" applyAlignment="1">
      <alignment horizontal="center" vertical="top"/>
      <protection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44" applyFont="1" applyAlignment="1">
      <alignment horizontal="left"/>
      <protection/>
    </xf>
    <xf numFmtId="49" fontId="8" fillId="0" borderId="10" xfId="44" applyNumberFormat="1" applyFont="1" applyBorder="1" applyAlignment="1">
      <alignment horizontal="center" vertical="top"/>
      <protection/>
    </xf>
    <xf numFmtId="49" fontId="8" fillId="0" borderId="18" xfId="44" applyNumberFormat="1" applyFont="1" applyBorder="1" applyAlignment="1">
      <alignment horizontal="center" vertical="top"/>
      <protection/>
    </xf>
    <xf numFmtId="0" fontId="8" fillId="0" borderId="0" xfId="44" applyFont="1" applyBorder="1" applyAlignment="1">
      <alignment horizontal="center" vertical="center" wrapText="1"/>
      <protection/>
    </xf>
    <xf numFmtId="0" fontId="8" fillId="0" borderId="16" xfId="44" applyFont="1" applyBorder="1" applyAlignment="1">
      <alignment horizontal="center"/>
      <protection/>
    </xf>
    <xf numFmtId="0" fontId="8" fillId="0" borderId="19" xfId="44" applyFont="1" applyBorder="1" applyAlignment="1">
      <alignment horizontal="center"/>
      <protection/>
    </xf>
    <xf numFmtId="0" fontId="8" fillId="0" borderId="17" xfId="44" applyFont="1" applyBorder="1" applyAlignment="1">
      <alignment horizontal="center"/>
      <protection/>
    </xf>
    <xf numFmtId="0" fontId="8" fillId="0" borderId="16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8" fillId="0" borderId="0" xfId="44" applyFont="1" applyBorder="1" applyAlignment="1">
      <alignment horizontal="center" vertical="center" shrinkToFit="1"/>
      <protection/>
    </xf>
    <xf numFmtId="0" fontId="8" fillId="0" borderId="10" xfId="44" applyFont="1" applyBorder="1" applyAlignment="1">
      <alignment horizontal="center"/>
      <protection/>
    </xf>
    <xf numFmtId="0" fontId="8" fillId="0" borderId="18" xfId="44" applyFont="1" applyBorder="1" applyAlignment="1">
      <alignment horizontal="center"/>
      <protection/>
    </xf>
    <xf numFmtId="0" fontId="8" fillId="0" borderId="0" xfId="44" applyFont="1" applyAlignment="1">
      <alignment horizontal="left" vertical="center"/>
      <protection/>
    </xf>
    <xf numFmtId="0" fontId="8" fillId="0" borderId="18" xfId="44" applyFont="1" applyBorder="1" applyAlignment="1">
      <alignment horizontal="left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742950</xdr:colOff>
      <xdr:row>7</xdr:row>
      <xdr:rowOff>133350</xdr:rowOff>
    </xdr:from>
    <xdr:to>
      <xdr:col>22</xdr:col>
      <xdr:colOff>257175</xdr:colOff>
      <xdr:row>18</xdr:row>
      <xdr:rowOff>1076325</xdr:rowOff>
    </xdr:to>
    <xdr:grpSp>
      <xdr:nvGrpSpPr>
        <xdr:cNvPr id="1" name="Group 5"/>
        <xdr:cNvGrpSpPr>
          <a:grpSpLocks/>
        </xdr:cNvGrpSpPr>
      </xdr:nvGrpSpPr>
      <xdr:grpSpPr>
        <a:xfrm>
          <a:off x="9429750" y="1838325"/>
          <a:ext cx="504825" cy="4857750"/>
          <a:chOff x="8896350" y="1638300"/>
          <a:chExt cx="533400" cy="4857755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9086907" y="6047927"/>
            <a:ext cx="342843" cy="448128"/>
            <a:chOff x="9639300" y="6162675"/>
            <a:chExt cx="342900" cy="447680"/>
          </a:xfrm>
          <a:solidFill>
            <a:srgbClr val="FFFFFF"/>
          </a:solidFill>
        </xdr:grpSpPr>
        <xdr:sp>
          <xdr:nvSpPr>
            <xdr:cNvPr id="3" name="Flowchart: Delay 7"/>
            <xdr:cNvSpPr>
              <a:spLocks/>
            </xdr:cNvSpPr>
          </xdr:nvSpPr>
          <xdr:spPr>
            <a:xfrm rot="5400000">
              <a:off x="9610840" y="6200728"/>
              <a:ext cx="409594" cy="333410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615555" y="6267432"/>
              <a:ext cx="366732" cy="31908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9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8896350" y="1638300"/>
            <a:ext cx="476193" cy="4362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0</xdr:rowOff>
    </xdr:from>
    <xdr:to>
      <xdr:col>20</xdr:col>
      <xdr:colOff>47625</xdr:colOff>
      <xdr:row>15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9601200" y="0"/>
          <a:ext cx="381000" cy="4029075"/>
          <a:chOff x="9563100" y="9525"/>
          <a:chExt cx="380423" cy="4026818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563100" y="9525"/>
            <a:ext cx="333346" cy="452010"/>
            <a:chOff x="9296400" y="-180975"/>
            <a:chExt cx="333375" cy="452440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16200000">
              <a:off x="9296400" y="-180975"/>
              <a:ext cx="333375" cy="409571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272648" y="-7148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10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39280" y="457509"/>
            <a:ext cx="304243" cy="3578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1352550</xdr:colOff>
      <xdr:row>4</xdr:row>
      <xdr:rowOff>180975</xdr:rowOff>
    </xdr:from>
    <xdr:to>
      <xdr:col>10</xdr:col>
      <xdr:colOff>266700</xdr:colOff>
      <xdr:row>23</xdr:row>
      <xdr:rowOff>257175</xdr:rowOff>
    </xdr:to>
    <xdr:grpSp>
      <xdr:nvGrpSpPr>
        <xdr:cNvPr id="1" name="Group 5"/>
        <xdr:cNvGrpSpPr>
          <a:grpSpLocks/>
        </xdr:cNvGrpSpPr>
      </xdr:nvGrpSpPr>
      <xdr:grpSpPr>
        <a:xfrm>
          <a:off x="9401175" y="1038225"/>
          <a:ext cx="533400" cy="5695950"/>
          <a:chOff x="9420225" y="1600200"/>
          <a:chExt cx="533400" cy="4819650"/>
        </a:xfrm>
        <a:solidFill>
          <a:srgbClr val="FFFFFF"/>
        </a:solidFill>
      </xdr:grpSpPr>
      <xdr:grpSp>
        <xdr:nvGrpSpPr>
          <xdr:cNvPr id="2" name="Group 12"/>
          <xdr:cNvGrpSpPr>
            <a:grpSpLocks/>
          </xdr:cNvGrpSpPr>
        </xdr:nvGrpSpPr>
        <xdr:grpSpPr>
          <a:xfrm>
            <a:off x="9610782" y="6010180"/>
            <a:ext cx="342843" cy="409670"/>
            <a:chOff x="9572625" y="5943600"/>
            <a:chExt cx="342900" cy="409575"/>
          </a:xfrm>
          <a:solidFill>
            <a:srgbClr val="FFFFFF"/>
          </a:solidFill>
        </xdr:grpSpPr>
        <xdr:sp>
          <xdr:nvSpPr>
            <xdr:cNvPr id="3" name="Flowchart: Delay 10"/>
            <xdr:cNvSpPr>
              <a:spLocks/>
            </xdr:cNvSpPr>
          </xdr:nvSpPr>
          <xdr:spPr>
            <a:xfrm rot="5400000">
              <a:off x="9544165" y="59816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13"/>
            <xdr:cNvSpPr txBox="1">
              <a:spLocks noChangeArrowheads="1"/>
            </xdr:cNvSpPr>
          </xdr:nvSpPr>
          <xdr:spPr>
            <a:xfrm rot="5400000">
              <a:off x="9548880" y="60007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11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420225" y="1600200"/>
            <a:ext cx="476193" cy="43629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19</xdr:row>
      <xdr:rowOff>0</xdr:rowOff>
    </xdr:from>
    <xdr:to>
      <xdr:col>25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29575" y="4943475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38100</xdr:colOff>
      <xdr:row>0</xdr:row>
      <xdr:rowOff>0</xdr:rowOff>
    </xdr:from>
    <xdr:to>
      <xdr:col>27</xdr:col>
      <xdr:colOff>38100</xdr:colOff>
      <xdr:row>14</xdr:row>
      <xdr:rowOff>152400</xdr:rowOff>
    </xdr:to>
    <xdr:grpSp>
      <xdr:nvGrpSpPr>
        <xdr:cNvPr id="2" name="Group 5"/>
        <xdr:cNvGrpSpPr>
          <a:grpSpLocks/>
        </xdr:cNvGrpSpPr>
      </xdr:nvGrpSpPr>
      <xdr:grpSpPr>
        <a:xfrm>
          <a:off x="9610725" y="0"/>
          <a:ext cx="371475" cy="4029075"/>
          <a:chOff x="9505950" y="38100"/>
          <a:chExt cx="370898" cy="4026818"/>
        </a:xfrm>
        <a:solidFill>
          <a:srgbClr val="FFFFFF"/>
        </a:solidFill>
      </xdr:grpSpPr>
      <xdr:grpSp>
        <xdr:nvGrpSpPr>
          <xdr:cNvPr id="3" name="Group 12"/>
          <xdr:cNvGrpSpPr>
            <a:grpSpLocks/>
          </xdr:cNvGrpSpPr>
        </xdr:nvGrpSpPr>
        <xdr:grpSpPr>
          <a:xfrm>
            <a:off x="9505950" y="38100"/>
            <a:ext cx="333345" cy="43389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4" name="Flowchart: Delay 10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" name="TextBox 10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12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572619" y="486084"/>
            <a:ext cx="304229" cy="3578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57150</xdr:colOff>
      <xdr:row>8</xdr:row>
      <xdr:rowOff>104775</xdr:rowOff>
    </xdr:from>
    <xdr:to>
      <xdr:col>23</xdr:col>
      <xdr:colOff>247650</xdr:colOff>
      <xdr:row>17</xdr:row>
      <xdr:rowOff>771525</xdr:rowOff>
    </xdr:to>
    <xdr:grpSp>
      <xdr:nvGrpSpPr>
        <xdr:cNvPr id="1" name="Group 5"/>
        <xdr:cNvGrpSpPr>
          <a:grpSpLocks/>
        </xdr:cNvGrpSpPr>
      </xdr:nvGrpSpPr>
      <xdr:grpSpPr>
        <a:xfrm>
          <a:off x="9382125" y="1857375"/>
          <a:ext cx="533400" cy="4819650"/>
          <a:chOff x="9420225" y="1600200"/>
          <a:chExt cx="533400" cy="4819650"/>
        </a:xfrm>
        <a:solidFill>
          <a:srgbClr val="FFFFFF"/>
        </a:solidFill>
      </xdr:grpSpPr>
      <xdr:grpSp>
        <xdr:nvGrpSpPr>
          <xdr:cNvPr id="2" name="Group 12"/>
          <xdr:cNvGrpSpPr>
            <a:grpSpLocks/>
          </xdr:cNvGrpSpPr>
        </xdr:nvGrpSpPr>
        <xdr:grpSpPr>
          <a:xfrm>
            <a:off x="9610782" y="6010180"/>
            <a:ext cx="342843" cy="409670"/>
            <a:chOff x="9572625" y="5943600"/>
            <a:chExt cx="342900" cy="409575"/>
          </a:xfrm>
          <a:solidFill>
            <a:srgbClr val="FFFFFF"/>
          </a:solidFill>
        </xdr:grpSpPr>
        <xdr:sp>
          <xdr:nvSpPr>
            <xdr:cNvPr id="3" name="Flowchart: Delay 10"/>
            <xdr:cNvSpPr>
              <a:spLocks/>
            </xdr:cNvSpPr>
          </xdr:nvSpPr>
          <xdr:spPr>
            <a:xfrm rot="5400000">
              <a:off x="9544165" y="59816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548880" y="60007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13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420225" y="1600200"/>
            <a:ext cx="476193" cy="43629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25</xdr:col>
      <xdr:colOff>38100</xdr:colOff>
      <xdr:row>15</xdr:row>
      <xdr:rowOff>104775</xdr:rowOff>
    </xdr:to>
    <xdr:grpSp>
      <xdr:nvGrpSpPr>
        <xdr:cNvPr id="1" name="Group 5"/>
        <xdr:cNvGrpSpPr>
          <a:grpSpLocks/>
        </xdr:cNvGrpSpPr>
      </xdr:nvGrpSpPr>
      <xdr:grpSpPr>
        <a:xfrm>
          <a:off x="9601200" y="0"/>
          <a:ext cx="371475" cy="4029075"/>
          <a:chOff x="9648825" y="28575"/>
          <a:chExt cx="370898" cy="4026818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9648825" y="28575"/>
            <a:ext cx="333345" cy="43389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10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14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715494" y="476559"/>
            <a:ext cx="304229" cy="3578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1257300</xdr:colOff>
      <xdr:row>7</xdr:row>
      <xdr:rowOff>104775</xdr:rowOff>
    </xdr:from>
    <xdr:to>
      <xdr:col>22</xdr:col>
      <xdr:colOff>0</xdr:colOff>
      <xdr:row>20</xdr:row>
      <xdr:rowOff>1457325</xdr:rowOff>
    </xdr:to>
    <xdr:grpSp>
      <xdr:nvGrpSpPr>
        <xdr:cNvPr id="1" name="Group 5"/>
        <xdr:cNvGrpSpPr>
          <a:grpSpLocks/>
        </xdr:cNvGrpSpPr>
      </xdr:nvGrpSpPr>
      <xdr:grpSpPr>
        <a:xfrm>
          <a:off x="9486900" y="1905000"/>
          <a:ext cx="447675" cy="4781550"/>
          <a:chOff x="9525000" y="1714500"/>
          <a:chExt cx="533400" cy="4810125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9715557" y="6114562"/>
            <a:ext cx="342843" cy="410063"/>
            <a:chOff x="9572625" y="5943600"/>
            <a:chExt cx="342900" cy="409575"/>
          </a:xfrm>
          <a:solidFill>
            <a:srgbClr val="FFFFFF"/>
          </a:solidFill>
        </xdr:grpSpPr>
        <xdr:sp>
          <xdr:nvSpPr>
            <xdr:cNvPr id="3" name="Flowchart: Delay 10"/>
            <xdr:cNvSpPr>
              <a:spLocks/>
            </xdr:cNvSpPr>
          </xdr:nvSpPr>
          <xdr:spPr>
            <a:xfrm rot="5400000">
              <a:off x="9544165" y="59816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548880" y="60007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15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525000" y="1714500"/>
            <a:ext cx="476193" cy="43627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67</xdr:row>
      <xdr:rowOff>0</xdr:rowOff>
    </xdr:from>
    <xdr:to>
      <xdr:col>16</xdr:col>
      <xdr:colOff>85725</xdr:colOff>
      <xdr:row>67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610725" y="1244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47625</xdr:colOff>
      <xdr:row>22</xdr:row>
      <xdr:rowOff>19050</xdr:rowOff>
    </xdr:to>
    <xdr:grpSp>
      <xdr:nvGrpSpPr>
        <xdr:cNvPr id="2" name="Group 9"/>
        <xdr:cNvGrpSpPr>
          <a:grpSpLocks/>
        </xdr:cNvGrpSpPr>
      </xdr:nvGrpSpPr>
      <xdr:grpSpPr>
        <a:xfrm>
          <a:off x="9610725" y="0"/>
          <a:ext cx="381000" cy="3952875"/>
          <a:chOff x="9629775" y="38100"/>
          <a:chExt cx="380423" cy="4026818"/>
        </a:xfrm>
        <a:solidFill>
          <a:srgbClr val="FFFFFF"/>
        </a:solidFill>
      </xdr:grpSpPr>
      <xdr:grpSp>
        <xdr:nvGrpSpPr>
          <xdr:cNvPr id="3" name="Group 11"/>
          <xdr:cNvGrpSpPr>
            <a:grpSpLocks/>
          </xdr:cNvGrpSpPr>
        </xdr:nvGrpSpPr>
        <xdr:grpSpPr>
          <a:xfrm>
            <a:off x="9629775" y="38100"/>
            <a:ext cx="333346" cy="433890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4" name="Flowchart: Delay 12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" name="TextBox 14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16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705955" y="486084"/>
            <a:ext cx="304243" cy="35788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สถิติประชากรศาสตร์ ประชากรและเคหะ </a:t>
            </a:r>
          </a:p>
        </xdr:txBody>
      </xdr:sp>
    </xdr:grpSp>
    <xdr:clientData/>
  </xdr:twoCellAnchor>
  <xdr:twoCellAnchor>
    <xdr:from>
      <xdr:col>15</xdr:col>
      <xdr:colOff>2162175</xdr:colOff>
      <xdr:row>48</xdr:row>
      <xdr:rowOff>85725</xdr:rowOff>
    </xdr:from>
    <xdr:to>
      <xdr:col>18</xdr:col>
      <xdr:colOff>0</xdr:colOff>
      <xdr:row>72</xdr:row>
      <xdr:rowOff>323850</xdr:rowOff>
    </xdr:to>
    <xdr:grpSp>
      <xdr:nvGrpSpPr>
        <xdr:cNvPr id="7" name="กลุ่ม 15"/>
        <xdr:cNvGrpSpPr>
          <a:grpSpLocks/>
        </xdr:cNvGrpSpPr>
      </xdr:nvGrpSpPr>
      <xdr:grpSpPr>
        <a:xfrm>
          <a:off x="9372600" y="8734425"/>
          <a:ext cx="571500" cy="4743450"/>
          <a:chOff x="9420225" y="8277225"/>
          <a:chExt cx="523875" cy="4838700"/>
        </a:xfrm>
        <a:solidFill>
          <a:srgbClr val="FFFFFF"/>
        </a:solidFill>
      </xdr:grpSpPr>
      <xdr:grpSp>
        <xdr:nvGrpSpPr>
          <xdr:cNvPr id="8" name="Group 14"/>
          <xdr:cNvGrpSpPr>
            <a:grpSpLocks/>
          </xdr:cNvGrpSpPr>
        </xdr:nvGrpSpPr>
        <xdr:grpSpPr>
          <a:xfrm>
            <a:off x="9601224" y="12705845"/>
            <a:ext cx="342876" cy="410080"/>
            <a:chOff x="9572625" y="5943600"/>
            <a:chExt cx="342900" cy="409575"/>
          </a:xfrm>
          <a:solidFill>
            <a:srgbClr val="FFFFFF"/>
          </a:solidFill>
        </xdr:grpSpPr>
        <xdr:sp>
          <xdr:nvSpPr>
            <xdr:cNvPr id="9" name="Flowchart: Delay 15"/>
            <xdr:cNvSpPr>
              <a:spLocks/>
            </xdr:cNvSpPr>
          </xdr:nvSpPr>
          <xdr:spPr>
            <a:xfrm rot="5400000">
              <a:off x="9544165" y="59816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0" name="TextBox 19"/>
            <xdr:cNvSpPr txBox="1">
              <a:spLocks noChangeArrowheads="1"/>
            </xdr:cNvSpPr>
          </xdr:nvSpPr>
          <xdr:spPr>
            <a:xfrm rot="5400000">
              <a:off x="9548880" y="60007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17</a:t>
              </a:r>
            </a:p>
          </xdr:txBody>
        </xdr:sp>
      </xdr:grpSp>
      <xdr:sp>
        <xdr:nvSpPr>
          <xdr:cNvPr id="11" name="Text Box 6"/>
          <xdr:cNvSpPr txBox="1">
            <a:spLocks noChangeArrowheads="1"/>
          </xdr:cNvSpPr>
        </xdr:nvSpPr>
        <xdr:spPr>
          <a:xfrm>
            <a:off x="9420225" y="8277225"/>
            <a:ext cx="476202" cy="43620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9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0.85546875" style="65" customWidth="1"/>
    <col min="2" max="2" width="5.8515625" style="65" customWidth="1"/>
    <col min="3" max="3" width="5.28125" style="65" customWidth="1"/>
    <col min="4" max="4" width="4.140625" style="65" customWidth="1"/>
    <col min="5" max="5" width="9.8515625" style="65" customWidth="1"/>
    <col min="6" max="6" width="3.140625" style="65" customWidth="1"/>
    <col min="7" max="7" width="9.8515625" style="65" customWidth="1"/>
    <col min="8" max="8" width="3.140625" style="65" customWidth="1"/>
    <col min="9" max="9" width="9.57421875" style="65" customWidth="1"/>
    <col min="10" max="10" width="5.140625" style="65" customWidth="1"/>
    <col min="11" max="11" width="9.28125" style="65" customWidth="1"/>
    <col min="12" max="12" width="5.421875" style="65" customWidth="1"/>
    <col min="13" max="13" width="10.7109375" style="65" customWidth="1"/>
    <col min="14" max="14" width="3.57421875" style="65" customWidth="1"/>
    <col min="15" max="15" width="8.8515625" style="65" customWidth="1"/>
    <col min="16" max="16" width="4.00390625" style="65" customWidth="1"/>
    <col min="17" max="17" width="10.57421875" style="65" customWidth="1"/>
    <col min="18" max="18" width="5.140625" style="65" customWidth="1"/>
    <col min="19" max="19" width="10.57421875" style="65" customWidth="1"/>
    <col min="20" max="20" width="5.28125" style="65" customWidth="1"/>
    <col min="21" max="21" width="13.8515625" style="64" customWidth="1"/>
    <col min="22" max="22" width="0.9921875" style="65" customWidth="1"/>
    <col min="23" max="23" width="4.00390625" style="65" customWidth="1"/>
    <col min="24" max="16384" width="9.140625" style="65" customWidth="1"/>
  </cols>
  <sheetData>
    <row r="1" spans="2:21" s="61" customFormat="1" ht="21" customHeight="1">
      <c r="B1" s="61" t="s">
        <v>0</v>
      </c>
      <c r="C1" s="62">
        <v>1.5</v>
      </c>
      <c r="D1" s="61" t="s">
        <v>200</v>
      </c>
      <c r="U1" s="63"/>
    </row>
    <row r="2" spans="2:21" s="5" customFormat="1" ht="21" customHeight="1">
      <c r="B2" s="61" t="s">
        <v>108</v>
      </c>
      <c r="C2" s="62">
        <v>1.5</v>
      </c>
      <c r="D2" s="61" t="s">
        <v>201</v>
      </c>
      <c r="U2" s="6"/>
    </row>
    <row r="3" spans="1:12" ht="6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1" s="1" customFormat="1" ht="25.5" customHeight="1">
      <c r="A4" s="168" t="s">
        <v>11</v>
      </c>
      <c r="B4" s="168"/>
      <c r="C4" s="168"/>
      <c r="D4" s="200"/>
      <c r="E4" s="202" t="s">
        <v>97</v>
      </c>
      <c r="F4" s="203"/>
      <c r="G4" s="203"/>
      <c r="H4" s="203"/>
      <c r="I4" s="203"/>
      <c r="J4" s="203"/>
      <c r="K4" s="203"/>
      <c r="L4" s="204"/>
      <c r="M4" s="205" t="s">
        <v>102</v>
      </c>
      <c r="N4" s="205"/>
      <c r="O4" s="205"/>
      <c r="P4" s="205"/>
      <c r="Q4" s="205"/>
      <c r="R4" s="205"/>
      <c r="S4" s="205"/>
      <c r="T4" s="205"/>
      <c r="U4" s="167" t="s">
        <v>18</v>
      </c>
    </row>
    <row r="5" spans="1:21" s="1" customFormat="1" ht="25.5" customHeight="1">
      <c r="A5" s="170"/>
      <c r="B5" s="170"/>
      <c r="C5" s="170"/>
      <c r="D5" s="199"/>
      <c r="E5" s="194" t="s">
        <v>98</v>
      </c>
      <c r="F5" s="195"/>
      <c r="G5" s="194" t="s">
        <v>99</v>
      </c>
      <c r="H5" s="195"/>
      <c r="I5" s="194" t="s">
        <v>100</v>
      </c>
      <c r="J5" s="195"/>
      <c r="K5" s="194" t="s">
        <v>101</v>
      </c>
      <c r="L5" s="195"/>
      <c r="M5" s="194" t="s">
        <v>123</v>
      </c>
      <c r="N5" s="195"/>
      <c r="O5" s="194" t="s">
        <v>111</v>
      </c>
      <c r="P5" s="195"/>
      <c r="Q5" s="194" t="s">
        <v>112</v>
      </c>
      <c r="R5" s="195"/>
      <c r="S5" s="194" t="s">
        <v>113</v>
      </c>
      <c r="T5" s="195"/>
      <c r="U5" s="169"/>
    </row>
    <row r="6" spans="1:21" s="1" customFormat="1" ht="25.5" customHeight="1">
      <c r="A6" s="172"/>
      <c r="B6" s="172"/>
      <c r="C6" s="172"/>
      <c r="D6" s="201"/>
      <c r="E6" s="196" t="s">
        <v>195</v>
      </c>
      <c r="F6" s="197"/>
      <c r="G6" s="196" t="s">
        <v>120</v>
      </c>
      <c r="H6" s="197"/>
      <c r="I6" s="196" t="s">
        <v>138</v>
      </c>
      <c r="J6" s="197"/>
      <c r="K6" s="196" t="s">
        <v>139</v>
      </c>
      <c r="L6" s="197"/>
      <c r="M6" s="196" t="s">
        <v>122</v>
      </c>
      <c r="N6" s="197"/>
      <c r="O6" s="196" t="s">
        <v>121</v>
      </c>
      <c r="P6" s="197"/>
      <c r="Q6" s="196" t="s">
        <v>138</v>
      </c>
      <c r="R6" s="197"/>
      <c r="S6" s="196" t="s">
        <v>139</v>
      </c>
      <c r="T6" s="197"/>
      <c r="U6" s="171"/>
    </row>
    <row r="7" spans="1:21" s="1" customFormat="1" ht="9.75" customHeight="1">
      <c r="A7" s="198"/>
      <c r="B7" s="198"/>
      <c r="C7" s="198"/>
      <c r="D7" s="199"/>
      <c r="E7" s="30"/>
      <c r="F7" s="32"/>
      <c r="G7" s="30"/>
      <c r="H7" s="32"/>
      <c r="I7" s="30"/>
      <c r="J7" s="32"/>
      <c r="K7" s="30"/>
      <c r="L7" s="32"/>
      <c r="M7" s="30"/>
      <c r="N7" s="32"/>
      <c r="O7" s="30"/>
      <c r="P7" s="32"/>
      <c r="Q7" s="30"/>
      <c r="R7" s="32"/>
      <c r="S7" s="30"/>
      <c r="T7" s="32"/>
      <c r="U7" s="2"/>
    </row>
    <row r="8" spans="1:21" s="3" customFormat="1" ht="40.5" customHeight="1">
      <c r="A8" s="198">
        <v>2556</v>
      </c>
      <c r="B8" s="198"/>
      <c r="C8" s="198"/>
      <c r="D8" s="199"/>
      <c r="E8" s="66">
        <v>7143</v>
      </c>
      <c r="F8" s="67"/>
      <c r="G8" s="66">
        <v>3368</v>
      </c>
      <c r="H8" s="67"/>
      <c r="I8" s="66">
        <v>37</v>
      </c>
      <c r="J8" s="67"/>
      <c r="K8" s="66">
        <v>0</v>
      </c>
      <c r="L8" s="67"/>
      <c r="M8" s="68">
        <v>13.74</v>
      </c>
      <c r="N8" s="69"/>
      <c r="O8" s="68">
        <v>6.48</v>
      </c>
      <c r="P8" s="69"/>
      <c r="Q8" s="68">
        <v>5.18</v>
      </c>
      <c r="R8" s="69"/>
      <c r="S8" s="68">
        <v>0</v>
      </c>
      <c r="T8" s="70"/>
      <c r="U8" s="31">
        <v>2013</v>
      </c>
    </row>
    <row r="9" spans="1:21" s="3" customFormat="1" ht="40.5" customHeight="1">
      <c r="A9" s="198">
        <v>2557</v>
      </c>
      <c r="B9" s="198"/>
      <c r="C9" s="198"/>
      <c r="D9" s="199"/>
      <c r="E9" s="66">
        <v>7008</v>
      </c>
      <c r="F9" s="67"/>
      <c r="G9" s="66">
        <v>3412</v>
      </c>
      <c r="H9" s="67"/>
      <c r="I9" s="66">
        <v>37</v>
      </c>
      <c r="J9" s="67"/>
      <c r="K9" s="66">
        <v>2</v>
      </c>
      <c r="L9" s="67"/>
      <c r="M9" s="68">
        <v>13.35</v>
      </c>
      <c r="N9" s="69"/>
      <c r="O9" s="68">
        <v>6.5</v>
      </c>
      <c r="P9" s="69"/>
      <c r="Q9" s="68">
        <v>5.28</v>
      </c>
      <c r="R9" s="69"/>
      <c r="S9" s="68">
        <v>28.54</v>
      </c>
      <c r="T9" s="70"/>
      <c r="U9" s="31">
        <v>2014</v>
      </c>
    </row>
    <row r="10" spans="1:21" s="3" customFormat="1" ht="40.5" customHeight="1">
      <c r="A10" s="198">
        <v>2558</v>
      </c>
      <c r="B10" s="198"/>
      <c r="C10" s="198"/>
      <c r="D10" s="199"/>
      <c r="E10" s="66">
        <v>6807</v>
      </c>
      <c r="F10" s="67"/>
      <c r="G10" s="66">
        <v>3842</v>
      </c>
      <c r="H10" s="67"/>
      <c r="I10" s="66">
        <v>31</v>
      </c>
      <c r="J10" s="67"/>
      <c r="K10" s="66">
        <v>0</v>
      </c>
      <c r="L10" s="67"/>
      <c r="M10" s="68">
        <v>13</v>
      </c>
      <c r="N10" s="69"/>
      <c r="O10" s="68">
        <v>7.33</v>
      </c>
      <c r="P10" s="69"/>
      <c r="Q10" s="68">
        <v>4.55</v>
      </c>
      <c r="R10" s="69"/>
      <c r="S10" s="68">
        <v>0</v>
      </c>
      <c r="T10" s="70"/>
      <c r="U10" s="31">
        <v>2015</v>
      </c>
    </row>
    <row r="11" spans="1:21" s="3" customFormat="1" ht="40.5" customHeight="1">
      <c r="A11" s="198">
        <v>2559</v>
      </c>
      <c r="B11" s="198"/>
      <c r="C11" s="198"/>
      <c r="D11" s="199"/>
      <c r="E11" s="66">
        <v>6418</v>
      </c>
      <c r="F11" s="67"/>
      <c r="G11" s="66">
        <v>4014</v>
      </c>
      <c r="H11" s="67"/>
      <c r="I11" s="66">
        <v>38</v>
      </c>
      <c r="J11" s="67"/>
      <c r="K11" s="66">
        <v>0</v>
      </c>
      <c r="L11" s="67"/>
      <c r="M11" s="68">
        <v>12.28</v>
      </c>
      <c r="N11" s="69"/>
      <c r="O11" s="68">
        <v>7.68</v>
      </c>
      <c r="P11" s="69"/>
      <c r="Q11" s="68">
        <v>5.92</v>
      </c>
      <c r="R11" s="69"/>
      <c r="S11" s="68">
        <v>0</v>
      </c>
      <c r="T11" s="70"/>
      <c r="U11" s="31">
        <v>2016</v>
      </c>
    </row>
    <row r="12" spans="1:21" s="3" customFormat="1" ht="40.5" customHeight="1">
      <c r="A12" s="198">
        <v>2560</v>
      </c>
      <c r="B12" s="198"/>
      <c r="C12" s="198"/>
      <c r="D12" s="199"/>
      <c r="E12" s="66">
        <v>5670</v>
      </c>
      <c r="F12" s="67"/>
      <c r="G12" s="66">
        <v>3842</v>
      </c>
      <c r="H12" s="67"/>
      <c r="I12" s="66">
        <v>42</v>
      </c>
      <c r="J12" s="67"/>
      <c r="K12" s="66">
        <v>0</v>
      </c>
      <c r="L12" s="67"/>
      <c r="M12" s="68">
        <v>10.77</v>
      </c>
      <c r="N12" s="69"/>
      <c r="O12" s="68">
        <v>7.3</v>
      </c>
      <c r="P12" s="69"/>
      <c r="Q12" s="68">
        <v>7.41</v>
      </c>
      <c r="R12" s="69"/>
      <c r="S12" s="68">
        <v>0</v>
      </c>
      <c r="T12" s="70"/>
      <c r="U12" s="31">
        <v>2017</v>
      </c>
    </row>
    <row r="13" spans="1:21" s="3" customFormat="1" ht="9.75" customHeight="1">
      <c r="A13" s="7"/>
      <c r="B13" s="7"/>
      <c r="C13" s="7"/>
      <c r="D13" s="7"/>
      <c r="E13" s="9"/>
      <c r="F13" s="71"/>
      <c r="G13" s="9"/>
      <c r="H13" s="71"/>
      <c r="I13" s="9"/>
      <c r="J13" s="71"/>
      <c r="K13" s="9"/>
      <c r="L13" s="71"/>
      <c r="M13" s="9"/>
      <c r="N13" s="71"/>
      <c r="O13" s="9"/>
      <c r="P13" s="71"/>
      <c r="Q13" s="9"/>
      <c r="R13" s="71"/>
      <c r="S13" s="9"/>
      <c r="T13" s="71"/>
      <c r="U13" s="9"/>
    </row>
    <row r="14" spans="1:21" s="3" customFormat="1" ht="6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s="3" customFormat="1" ht="22.5" customHeight="1">
      <c r="A15" s="4"/>
      <c r="B15" s="73" t="s">
        <v>114</v>
      </c>
      <c r="C15" s="73"/>
      <c r="D15" s="4" t="s">
        <v>124</v>
      </c>
      <c r="E15" s="4"/>
      <c r="F15" s="4"/>
      <c r="G15" s="4"/>
      <c r="H15" s="4"/>
      <c r="I15" s="4"/>
      <c r="J15" s="4"/>
      <c r="K15" s="74" t="s">
        <v>105</v>
      </c>
      <c r="L15" s="74"/>
      <c r="M15" s="4" t="s">
        <v>127</v>
      </c>
      <c r="N15" s="4"/>
      <c r="O15" s="4"/>
      <c r="P15" s="4"/>
      <c r="Q15" s="4"/>
      <c r="R15" s="4"/>
      <c r="S15" s="4"/>
      <c r="T15" s="4"/>
      <c r="U15" s="4"/>
    </row>
    <row r="16" spans="1:21" ht="22.5" customHeight="1">
      <c r="A16" s="4"/>
      <c r="B16" s="4"/>
      <c r="C16" s="4"/>
      <c r="D16" s="4" t="s">
        <v>103</v>
      </c>
      <c r="E16" s="4"/>
      <c r="F16" s="4"/>
      <c r="G16" s="4"/>
      <c r="H16" s="4"/>
      <c r="I16" s="4"/>
      <c r="J16" s="4"/>
      <c r="K16" s="3"/>
      <c r="L16" s="3"/>
      <c r="M16" s="4" t="s">
        <v>125</v>
      </c>
      <c r="N16" s="4"/>
      <c r="O16" s="4"/>
      <c r="P16" s="4"/>
      <c r="Q16" s="4"/>
      <c r="R16" s="4"/>
      <c r="S16" s="4"/>
      <c r="T16" s="4"/>
      <c r="U16" s="4"/>
    </row>
    <row r="17" spans="1:21" ht="22.5" customHeight="1">
      <c r="A17" s="4"/>
      <c r="B17" s="4"/>
      <c r="C17" s="4"/>
      <c r="D17" s="4" t="s">
        <v>104</v>
      </c>
      <c r="E17" s="4"/>
      <c r="F17" s="4"/>
      <c r="G17" s="4"/>
      <c r="H17" s="4"/>
      <c r="I17" s="4"/>
      <c r="J17" s="4"/>
      <c r="K17" s="3"/>
      <c r="L17" s="3"/>
      <c r="M17" s="4" t="s">
        <v>126</v>
      </c>
      <c r="N17" s="4"/>
      <c r="O17" s="4"/>
      <c r="P17" s="4"/>
      <c r="Q17" s="4"/>
      <c r="R17" s="4"/>
      <c r="S17" s="4"/>
      <c r="T17" s="4"/>
      <c r="U17" s="4"/>
    </row>
    <row r="18" spans="1:21" s="3" customFormat="1" ht="22.5" customHeight="1">
      <c r="A18" s="4"/>
      <c r="B18" s="4"/>
      <c r="C18" s="4"/>
      <c r="D18" s="4" t="s">
        <v>198</v>
      </c>
      <c r="E18" s="4"/>
      <c r="F18" s="4"/>
      <c r="G18" s="4"/>
      <c r="H18" s="4"/>
      <c r="I18" s="4"/>
      <c r="J18" s="4"/>
      <c r="M18" s="4" t="s">
        <v>199</v>
      </c>
      <c r="N18" s="4"/>
      <c r="O18" s="4"/>
      <c r="P18" s="4"/>
      <c r="Q18" s="4"/>
      <c r="R18" s="4"/>
      <c r="S18" s="4"/>
      <c r="U18" s="4"/>
    </row>
    <row r="19" spans="2:21" s="11" customFormat="1" ht="85.5" customHeight="1">
      <c r="B19" s="75" t="s">
        <v>196</v>
      </c>
      <c r="K19" s="11" t="s">
        <v>197</v>
      </c>
      <c r="U19" s="76"/>
    </row>
  </sheetData>
  <sheetProtection/>
  <mergeCells count="26">
    <mergeCell ref="A9:D9"/>
    <mergeCell ref="A10:D10"/>
    <mergeCell ref="A11:D11"/>
    <mergeCell ref="A12:D12"/>
    <mergeCell ref="Q5:R5"/>
    <mergeCell ref="A4:D6"/>
    <mergeCell ref="E4:L4"/>
    <mergeCell ref="M4:T4"/>
    <mergeCell ref="A7:D7"/>
    <mergeCell ref="A8:D8"/>
    <mergeCell ref="U4:U6"/>
    <mergeCell ref="E5:F5"/>
    <mergeCell ref="G5:H5"/>
    <mergeCell ref="I5:J5"/>
    <mergeCell ref="K5:L5"/>
    <mergeCell ref="M5:N5"/>
    <mergeCell ref="O5:P5"/>
    <mergeCell ref="S5:T5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0"/>
  <sheetViews>
    <sheetView showGridLines="0" zoomScalePageLayoutView="0" workbookViewId="0" topLeftCell="A1">
      <selection activeCell="G23" sqref="G23"/>
    </sheetView>
  </sheetViews>
  <sheetFormatPr defaultColWidth="9.140625" defaultRowHeight="21.75"/>
  <cols>
    <col min="1" max="1" width="1.57421875" style="28" customWidth="1"/>
    <col min="2" max="2" width="5.8515625" style="28" customWidth="1"/>
    <col min="3" max="3" width="4.140625" style="28" customWidth="1"/>
    <col min="4" max="4" width="12.421875" style="28" customWidth="1"/>
    <col min="5" max="16" width="7.8515625" style="28" customWidth="1"/>
    <col min="17" max="17" width="1.421875" style="28" customWidth="1"/>
    <col min="18" max="18" width="23.57421875" style="28" customWidth="1"/>
    <col min="19" max="19" width="1.7109375" style="28" customWidth="1"/>
    <col min="20" max="20" width="4.00390625" style="28" customWidth="1"/>
    <col min="21" max="16384" width="9.140625" style="28" customWidth="1"/>
  </cols>
  <sheetData>
    <row r="1" spans="2:4" s="13" customFormat="1" ht="21" customHeight="1">
      <c r="B1" s="13" t="s">
        <v>0</v>
      </c>
      <c r="C1" s="14">
        <v>1.6</v>
      </c>
      <c r="D1" s="13" t="s">
        <v>218</v>
      </c>
    </row>
    <row r="2" spans="2:4" s="16" customFormat="1" ht="21" customHeight="1">
      <c r="B2" s="13" t="s">
        <v>108</v>
      </c>
      <c r="C2" s="14">
        <v>1.6</v>
      </c>
      <c r="D2" s="13" t="s">
        <v>219</v>
      </c>
    </row>
    <row r="3" spans="1:18" ht="6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P3" s="29"/>
      <c r="Q3" s="29"/>
      <c r="R3" s="29"/>
    </row>
    <row r="4" spans="1:18" s="20" customFormat="1" ht="21.75" customHeight="1">
      <c r="A4" s="206" t="s">
        <v>115</v>
      </c>
      <c r="B4" s="206"/>
      <c r="C4" s="206"/>
      <c r="D4" s="207"/>
      <c r="E4" s="178" t="s">
        <v>4</v>
      </c>
      <c r="F4" s="179"/>
      <c r="G4" s="186"/>
      <c r="H4" s="178" t="s">
        <v>8</v>
      </c>
      <c r="I4" s="179"/>
      <c r="J4" s="186"/>
      <c r="K4" s="179" t="s">
        <v>118</v>
      </c>
      <c r="L4" s="179"/>
      <c r="M4" s="179"/>
      <c r="N4" s="178" t="s">
        <v>119</v>
      </c>
      <c r="O4" s="179"/>
      <c r="P4" s="186"/>
      <c r="Q4" s="178" t="s">
        <v>116</v>
      </c>
      <c r="R4" s="179"/>
    </row>
    <row r="5" spans="1:18" s="20" customFormat="1" ht="21.75" customHeight="1">
      <c r="A5" s="208"/>
      <c r="B5" s="208"/>
      <c r="C5" s="208"/>
      <c r="D5" s="209"/>
      <c r="E5" s="182" t="s">
        <v>9</v>
      </c>
      <c r="F5" s="183"/>
      <c r="G5" s="193"/>
      <c r="H5" s="182" t="s">
        <v>10</v>
      </c>
      <c r="I5" s="183"/>
      <c r="J5" s="193"/>
      <c r="K5" s="182" t="s">
        <v>16</v>
      </c>
      <c r="L5" s="183"/>
      <c r="M5" s="193"/>
      <c r="N5" s="182" t="s">
        <v>17</v>
      </c>
      <c r="O5" s="183"/>
      <c r="P5" s="193"/>
      <c r="Q5" s="180"/>
      <c r="R5" s="181"/>
    </row>
    <row r="6" spans="1:18" s="20" customFormat="1" ht="21.75" customHeight="1">
      <c r="A6" s="208"/>
      <c r="B6" s="208"/>
      <c r="C6" s="208"/>
      <c r="D6" s="209"/>
      <c r="E6" s="35" t="s">
        <v>1</v>
      </c>
      <c r="F6" s="18" t="s">
        <v>2</v>
      </c>
      <c r="G6" s="36" t="s">
        <v>3</v>
      </c>
      <c r="H6" s="35" t="s">
        <v>1</v>
      </c>
      <c r="I6" s="18" t="s">
        <v>2</v>
      </c>
      <c r="J6" s="36" t="s">
        <v>3</v>
      </c>
      <c r="K6" s="40" t="s">
        <v>1</v>
      </c>
      <c r="L6" s="18" t="s">
        <v>2</v>
      </c>
      <c r="M6" s="40" t="s">
        <v>3</v>
      </c>
      <c r="N6" s="35" t="s">
        <v>1</v>
      </c>
      <c r="O6" s="18" t="s">
        <v>2</v>
      </c>
      <c r="P6" s="36" t="s">
        <v>3</v>
      </c>
      <c r="Q6" s="180"/>
      <c r="R6" s="181"/>
    </row>
    <row r="7" spans="1:18" s="20" customFormat="1" ht="21.75" customHeight="1">
      <c r="A7" s="210"/>
      <c r="B7" s="210"/>
      <c r="C7" s="210"/>
      <c r="D7" s="211"/>
      <c r="E7" s="37" t="s">
        <v>5</v>
      </c>
      <c r="F7" s="21" t="s">
        <v>6</v>
      </c>
      <c r="G7" s="39" t="s">
        <v>7</v>
      </c>
      <c r="H7" s="37" t="s">
        <v>5</v>
      </c>
      <c r="I7" s="21" t="s">
        <v>6</v>
      </c>
      <c r="J7" s="39" t="s">
        <v>7</v>
      </c>
      <c r="K7" s="38" t="s">
        <v>5</v>
      </c>
      <c r="L7" s="21" t="s">
        <v>6</v>
      </c>
      <c r="M7" s="38" t="s">
        <v>7</v>
      </c>
      <c r="N7" s="37" t="s">
        <v>5</v>
      </c>
      <c r="O7" s="21" t="s">
        <v>6</v>
      </c>
      <c r="P7" s="39" t="s">
        <v>7</v>
      </c>
      <c r="Q7" s="182"/>
      <c r="R7" s="183"/>
    </row>
    <row r="8" spans="1:18" s="20" customFormat="1" ht="6" customHeight="1">
      <c r="A8" s="77"/>
      <c r="B8" s="77"/>
      <c r="C8" s="77"/>
      <c r="D8" s="77"/>
      <c r="E8" s="41"/>
      <c r="F8" s="18"/>
      <c r="G8" s="42"/>
      <c r="H8" s="41"/>
      <c r="I8" s="18"/>
      <c r="J8" s="42"/>
      <c r="K8" s="43"/>
      <c r="L8" s="18"/>
      <c r="M8" s="43"/>
      <c r="N8" s="41"/>
      <c r="O8" s="18"/>
      <c r="P8" s="42"/>
      <c r="Q8" s="41"/>
      <c r="R8" s="43"/>
    </row>
    <row r="9" spans="1:18" s="16" customFormat="1" ht="24" customHeight="1">
      <c r="A9" s="191" t="s">
        <v>44</v>
      </c>
      <c r="B9" s="191"/>
      <c r="C9" s="191"/>
      <c r="D9" s="191"/>
      <c r="E9" s="55">
        <v>6110</v>
      </c>
      <c r="F9" s="55">
        <v>3098</v>
      </c>
      <c r="G9" s="55">
        <v>3012</v>
      </c>
      <c r="H9" s="55">
        <v>4218</v>
      </c>
      <c r="I9" s="55">
        <v>2437</v>
      </c>
      <c r="J9" s="55">
        <v>1781</v>
      </c>
      <c r="K9" s="55">
        <v>24783</v>
      </c>
      <c r="L9" s="55">
        <v>12213</v>
      </c>
      <c r="M9" s="55">
        <v>12570</v>
      </c>
      <c r="N9" s="55">
        <v>25051</v>
      </c>
      <c r="O9" s="55">
        <v>12234</v>
      </c>
      <c r="P9" s="54">
        <v>12817</v>
      </c>
      <c r="Q9" s="191" t="s">
        <v>5</v>
      </c>
      <c r="R9" s="191"/>
    </row>
    <row r="10" spans="1:18" s="20" customFormat="1" ht="24" customHeight="1">
      <c r="A10" s="10" t="s">
        <v>165</v>
      </c>
      <c r="E10" s="78">
        <v>4570</v>
      </c>
      <c r="F10" s="78">
        <v>2291</v>
      </c>
      <c r="G10" s="78">
        <v>2279</v>
      </c>
      <c r="H10" s="78">
        <v>2078</v>
      </c>
      <c r="I10" s="78">
        <v>1228</v>
      </c>
      <c r="J10" s="78">
        <v>850</v>
      </c>
      <c r="K10" s="78">
        <v>7319</v>
      </c>
      <c r="L10" s="78">
        <v>3533</v>
      </c>
      <c r="M10" s="78">
        <v>3786</v>
      </c>
      <c r="N10" s="78">
        <v>10461</v>
      </c>
      <c r="O10" s="78">
        <v>5064</v>
      </c>
      <c r="P10" s="56">
        <v>5397</v>
      </c>
      <c r="R10" s="20" t="s">
        <v>180</v>
      </c>
    </row>
    <row r="11" spans="1:18" s="20" customFormat="1" ht="24" customHeight="1">
      <c r="A11" s="10" t="s">
        <v>166</v>
      </c>
      <c r="E11" s="78">
        <v>126</v>
      </c>
      <c r="F11" s="78">
        <v>66</v>
      </c>
      <c r="G11" s="78">
        <v>60</v>
      </c>
      <c r="H11" s="78">
        <v>347</v>
      </c>
      <c r="I11" s="78">
        <v>203</v>
      </c>
      <c r="J11" s="78">
        <v>144</v>
      </c>
      <c r="K11" s="78">
        <v>2532</v>
      </c>
      <c r="L11" s="78">
        <v>1265</v>
      </c>
      <c r="M11" s="78">
        <v>1267</v>
      </c>
      <c r="N11" s="78">
        <v>2121</v>
      </c>
      <c r="O11" s="78">
        <v>1030</v>
      </c>
      <c r="P11" s="56">
        <v>1091</v>
      </c>
      <c r="R11" s="20" t="s">
        <v>181</v>
      </c>
    </row>
    <row r="12" spans="1:18" s="20" customFormat="1" ht="24" customHeight="1">
      <c r="A12" s="10" t="s">
        <v>167</v>
      </c>
      <c r="E12" s="78">
        <v>187</v>
      </c>
      <c r="F12" s="78">
        <v>97</v>
      </c>
      <c r="G12" s="78">
        <v>90</v>
      </c>
      <c r="H12" s="78">
        <v>378</v>
      </c>
      <c r="I12" s="78">
        <v>187</v>
      </c>
      <c r="J12" s="78">
        <v>191</v>
      </c>
      <c r="K12" s="78">
        <v>3222</v>
      </c>
      <c r="L12" s="78">
        <v>1553</v>
      </c>
      <c r="M12" s="78">
        <v>1669</v>
      </c>
      <c r="N12" s="78">
        <v>2631</v>
      </c>
      <c r="O12" s="78">
        <v>1252</v>
      </c>
      <c r="P12" s="56">
        <v>1379</v>
      </c>
      <c r="R12" s="20" t="s">
        <v>182</v>
      </c>
    </row>
    <row r="13" spans="1:18" s="20" customFormat="1" ht="24" customHeight="1">
      <c r="A13" s="10" t="s">
        <v>168</v>
      </c>
      <c r="E13" s="78">
        <v>240</v>
      </c>
      <c r="F13" s="78">
        <v>120</v>
      </c>
      <c r="G13" s="78">
        <v>120</v>
      </c>
      <c r="H13" s="78">
        <v>224</v>
      </c>
      <c r="I13" s="78">
        <v>127</v>
      </c>
      <c r="J13" s="78">
        <v>97</v>
      </c>
      <c r="K13" s="78">
        <v>2071</v>
      </c>
      <c r="L13" s="78">
        <v>1096</v>
      </c>
      <c r="M13" s="78">
        <v>975</v>
      </c>
      <c r="N13" s="78">
        <v>1652</v>
      </c>
      <c r="O13" s="78">
        <v>847</v>
      </c>
      <c r="P13" s="56">
        <v>805</v>
      </c>
      <c r="R13" s="20" t="s">
        <v>183</v>
      </c>
    </row>
    <row r="14" spans="1:18" s="20" customFormat="1" ht="24" customHeight="1">
      <c r="A14" s="10" t="s">
        <v>169</v>
      </c>
      <c r="E14" s="78">
        <v>136</v>
      </c>
      <c r="F14" s="78">
        <v>74</v>
      </c>
      <c r="G14" s="78">
        <v>62</v>
      </c>
      <c r="H14" s="78">
        <v>180</v>
      </c>
      <c r="I14" s="78">
        <v>116</v>
      </c>
      <c r="J14" s="78">
        <v>64</v>
      </c>
      <c r="K14" s="78">
        <v>1177</v>
      </c>
      <c r="L14" s="78">
        <v>579</v>
      </c>
      <c r="M14" s="78">
        <v>598</v>
      </c>
      <c r="N14" s="78">
        <v>891</v>
      </c>
      <c r="O14" s="78">
        <v>465</v>
      </c>
      <c r="P14" s="56">
        <v>426</v>
      </c>
      <c r="R14" s="20" t="s">
        <v>184</v>
      </c>
    </row>
    <row r="15" spans="1:18" s="20" customFormat="1" ht="24" customHeight="1">
      <c r="A15" s="10" t="s">
        <v>170</v>
      </c>
      <c r="E15" s="78">
        <v>53</v>
      </c>
      <c r="F15" s="78">
        <v>30</v>
      </c>
      <c r="G15" s="78">
        <v>23</v>
      </c>
      <c r="H15" s="78">
        <v>167</v>
      </c>
      <c r="I15" s="78">
        <v>102</v>
      </c>
      <c r="J15" s="78">
        <v>65</v>
      </c>
      <c r="K15" s="78">
        <v>1044</v>
      </c>
      <c r="L15" s="78">
        <v>520</v>
      </c>
      <c r="M15" s="78">
        <v>524</v>
      </c>
      <c r="N15" s="78">
        <v>944</v>
      </c>
      <c r="O15" s="78">
        <v>461</v>
      </c>
      <c r="P15" s="56">
        <v>483</v>
      </c>
      <c r="R15" s="20" t="s">
        <v>185</v>
      </c>
    </row>
    <row r="16" spans="1:18" s="20" customFormat="1" ht="24" customHeight="1">
      <c r="A16" s="10" t="s">
        <v>171</v>
      </c>
      <c r="E16" s="78">
        <v>345</v>
      </c>
      <c r="F16" s="78">
        <v>189</v>
      </c>
      <c r="G16" s="78">
        <v>156</v>
      </c>
      <c r="H16" s="78">
        <v>331</v>
      </c>
      <c r="I16" s="78">
        <v>185</v>
      </c>
      <c r="J16" s="78">
        <v>146</v>
      </c>
      <c r="K16" s="78">
        <v>2833</v>
      </c>
      <c r="L16" s="78">
        <v>1423</v>
      </c>
      <c r="M16" s="78">
        <v>1410</v>
      </c>
      <c r="N16" s="78">
        <v>2431</v>
      </c>
      <c r="O16" s="78">
        <v>1224</v>
      </c>
      <c r="P16" s="56">
        <v>1207</v>
      </c>
      <c r="R16" s="20" t="s">
        <v>186</v>
      </c>
    </row>
    <row r="17" spans="1:18" s="20" customFormat="1" ht="24" customHeight="1">
      <c r="A17" s="10" t="s">
        <v>172</v>
      </c>
      <c r="E17" s="78">
        <v>224</v>
      </c>
      <c r="F17" s="78">
        <v>114</v>
      </c>
      <c r="G17" s="78">
        <v>110</v>
      </c>
      <c r="H17" s="78">
        <v>176</v>
      </c>
      <c r="I17" s="78">
        <v>91</v>
      </c>
      <c r="J17" s="78">
        <v>85</v>
      </c>
      <c r="K17" s="78">
        <v>1885</v>
      </c>
      <c r="L17" s="78">
        <v>972</v>
      </c>
      <c r="M17" s="78">
        <v>913</v>
      </c>
      <c r="N17" s="78">
        <v>1711</v>
      </c>
      <c r="O17" s="78">
        <v>865</v>
      </c>
      <c r="P17" s="56">
        <v>846</v>
      </c>
      <c r="R17" s="20" t="s">
        <v>193</v>
      </c>
    </row>
    <row r="18" spans="1:18" s="20" customFormat="1" ht="24" customHeight="1">
      <c r="A18" s="10" t="s">
        <v>173</v>
      </c>
      <c r="E18" s="78">
        <v>133</v>
      </c>
      <c r="F18" s="78">
        <v>68</v>
      </c>
      <c r="G18" s="78">
        <v>65</v>
      </c>
      <c r="H18" s="78">
        <v>172</v>
      </c>
      <c r="I18" s="78">
        <v>98</v>
      </c>
      <c r="J18" s="78">
        <v>74</v>
      </c>
      <c r="K18" s="78">
        <v>1321</v>
      </c>
      <c r="L18" s="78">
        <v>632</v>
      </c>
      <c r="M18" s="78">
        <v>689</v>
      </c>
      <c r="N18" s="78">
        <v>1104</v>
      </c>
      <c r="O18" s="78">
        <v>524</v>
      </c>
      <c r="P18" s="56">
        <v>580</v>
      </c>
      <c r="R18" s="20" t="s">
        <v>187</v>
      </c>
    </row>
    <row r="19" spans="1:18" s="20" customFormat="1" ht="24" customHeight="1">
      <c r="A19" s="10" t="s">
        <v>174</v>
      </c>
      <c r="E19" s="78">
        <v>96</v>
      </c>
      <c r="F19" s="78">
        <v>49</v>
      </c>
      <c r="G19" s="78">
        <v>47</v>
      </c>
      <c r="H19" s="78">
        <v>165</v>
      </c>
      <c r="I19" s="78">
        <v>100</v>
      </c>
      <c r="J19" s="78">
        <v>65</v>
      </c>
      <c r="K19" s="78">
        <v>1379</v>
      </c>
      <c r="L19" s="78">
        <v>640</v>
      </c>
      <c r="M19" s="78">
        <v>739</v>
      </c>
      <c r="N19" s="78">
        <v>1105</v>
      </c>
      <c r="O19" s="78">
        <v>502</v>
      </c>
      <c r="P19" s="56">
        <v>603</v>
      </c>
      <c r="R19" s="20" t="s">
        <v>188</v>
      </c>
    </row>
    <row r="20" spans="1:18" s="20" customFormat="1" ht="4.5" customHeight="1">
      <c r="A20" s="25"/>
      <c r="B20" s="25"/>
      <c r="C20" s="25"/>
      <c r="D20" s="25"/>
      <c r="E20" s="26"/>
      <c r="F20" s="79"/>
      <c r="G20" s="27"/>
      <c r="H20" s="26"/>
      <c r="I20" s="79"/>
      <c r="J20" s="27"/>
      <c r="K20" s="25"/>
      <c r="L20" s="79"/>
      <c r="M20" s="25"/>
      <c r="N20" s="26"/>
      <c r="O20" s="79"/>
      <c r="P20" s="27"/>
      <c r="Q20" s="25"/>
      <c r="R20" s="25"/>
    </row>
    <row r="21" s="20" customFormat="1" ht="4.5" customHeight="1"/>
    <row r="22" s="20" customFormat="1" ht="21.75" customHeight="1">
      <c r="A22" s="20" t="s">
        <v>78</v>
      </c>
    </row>
    <row r="23" spans="2:16" s="80" customFormat="1" ht="92.25" customHeight="1">
      <c r="B23" s="80" t="s">
        <v>79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5:16" ht="18.75"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4:16" ht="21.75"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ht="21.75">
      <c r="D26" s="83"/>
    </row>
    <row r="27" spans="4:16" ht="21.75"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4:7" ht="21.75">
      <c r="D28" s="83"/>
      <c r="E28" s="83"/>
      <c r="F28" s="83"/>
      <c r="G28" s="83"/>
    </row>
    <row r="29" spans="4:7" ht="21.75">
      <c r="D29" s="83"/>
      <c r="E29" s="83"/>
      <c r="F29" s="83"/>
      <c r="G29" s="83"/>
    </row>
    <row r="30" spans="4:7" ht="21.75">
      <c r="D30" s="83"/>
      <c r="E30" s="83"/>
      <c r="F30" s="83"/>
      <c r="G30" s="83"/>
    </row>
  </sheetData>
  <sheetProtection/>
  <mergeCells count="12">
    <mergeCell ref="A9:D9"/>
    <mergeCell ref="Q9:R9"/>
    <mergeCell ref="A4:D7"/>
    <mergeCell ref="E4:G4"/>
    <mergeCell ref="H4:J4"/>
    <mergeCell ref="K4:M4"/>
    <mergeCell ref="N4:P4"/>
    <mergeCell ref="Q4:R7"/>
    <mergeCell ref="E5:G5"/>
    <mergeCell ref="H5:J5"/>
    <mergeCell ref="K5:M5"/>
    <mergeCell ref="N5:P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"/>
  <sheetViews>
    <sheetView showGridLines="0" zoomScalePageLayoutView="0" workbookViewId="0" topLeftCell="A1">
      <selection activeCell="F22" sqref="F22"/>
    </sheetView>
  </sheetViews>
  <sheetFormatPr defaultColWidth="9.140625" defaultRowHeight="21.75"/>
  <cols>
    <col min="1" max="1" width="0.85546875" style="65" customWidth="1"/>
    <col min="2" max="2" width="5.8515625" style="65" customWidth="1"/>
    <col min="3" max="3" width="4.140625" style="65" customWidth="1"/>
    <col min="4" max="4" width="13.28125" style="65" customWidth="1"/>
    <col min="5" max="8" width="24.140625" style="65" customWidth="1"/>
    <col min="9" max="9" width="22.00390625" style="64" customWidth="1"/>
    <col min="10" max="10" width="2.28125" style="65" customWidth="1"/>
    <col min="11" max="11" width="4.140625" style="65" customWidth="1"/>
    <col min="12" max="16384" width="9.140625" style="65" customWidth="1"/>
  </cols>
  <sheetData>
    <row r="1" spans="2:9" s="61" customFormat="1" ht="18.75">
      <c r="B1" s="61" t="s">
        <v>0</v>
      </c>
      <c r="C1" s="62">
        <v>1.7</v>
      </c>
      <c r="D1" s="61" t="s">
        <v>220</v>
      </c>
      <c r="I1" s="63"/>
    </row>
    <row r="2" spans="2:9" s="5" customFormat="1" ht="18.75">
      <c r="B2" s="61" t="s">
        <v>108</v>
      </c>
      <c r="C2" s="62">
        <v>1.7</v>
      </c>
      <c r="D2" s="61" t="s">
        <v>221</v>
      </c>
      <c r="I2" s="6"/>
    </row>
    <row r="3" spans="1:6" ht="6" customHeight="1">
      <c r="A3" s="64"/>
      <c r="B3" s="64"/>
      <c r="C3" s="64"/>
      <c r="D3" s="64"/>
      <c r="E3" s="64"/>
      <c r="F3" s="64"/>
    </row>
    <row r="4" spans="1:9" s="1" customFormat="1" ht="24" customHeight="1">
      <c r="A4" s="163" t="s">
        <v>11</v>
      </c>
      <c r="B4" s="163"/>
      <c r="C4" s="163"/>
      <c r="D4" s="164"/>
      <c r="E4" s="202" t="s">
        <v>97</v>
      </c>
      <c r="F4" s="204"/>
      <c r="G4" s="202" t="s">
        <v>102</v>
      </c>
      <c r="H4" s="204"/>
      <c r="I4" s="212" t="s">
        <v>18</v>
      </c>
    </row>
    <row r="5" spans="1:9" s="1" customFormat="1" ht="24" customHeight="1">
      <c r="A5" s="165"/>
      <c r="B5" s="165"/>
      <c r="C5" s="165"/>
      <c r="D5" s="166"/>
      <c r="E5" s="47" t="s">
        <v>109</v>
      </c>
      <c r="F5" s="50" t="s">
        <v>110</v>
      </c>
      <c r="G5" s="50" t="s">
        <v>163</v>
      </c>
      <c r="H5" s="48" t="s">
        <v>164</v>
      </c>
      <c r="I5" s="213"/>
    </row>
    <row r="6" spans="2:14" s="3" customFormat="1" ht="24" customHeight="1">
      <c r="B6" s="170">
        <v>2551</v>
      </c>
      <c r="C6" s="170"/>
      <c r="D6" s="170"/>
      <c r="E6" s="135">
        <v>1828</v>
      </c>
      <c r="F6" s="136">
        <v>818</v>
      </c>
      <c r="G6" s="137">
        <f>E6*1000/L6</f>
        <v>3.44376100901444</v>
      </c>
      <c r="H6" s="137">
        <f>F6*1000/M6</f>
        <v>1.5410265346683873</v>
      </c>
      <c r="I6" s="46">
        <v>2008</v>
      </c>
      <c r="L6" s="138">
        <v>530815</v>
      </c>
      <c r="M6" s="138">
        <v>530815</v>
      </c>
      <c r="N6" s="138"/>
    </row>
    <row r="7" spans="1:14" s="3" customFormat="1" ht="24" customHeight="1">
      <c r="A7" s="107"/>
      <c r="B7" s="170">
        <v>2552</v>
      </c>
      <c r="C7" s="170"/>
      <c r="D7" s="170"/>
      <c r="E7" s="135">
        <v>1960</v>
      </c>
      <c r="F7" s="136">
        <v>793</v>
      </c>
      <c r="G7" s="137">
        <f aca="true" t="shared" si="0" ref="G7:H15">E7*1000/L7</f>
        <v>3.692435217542835</v>
      </c>
      <c r="H7" s="137">
        <f t="shared" si="0"/>
        <v>1.4939291466895246</v>
      </c>
      <c r="I7" s="46">
        <v>2009</v>
      </c>
      <c r="L7" s="138">
        <v>530815</v>
      </c>
      <c r="M7" s="138">
        <v>530815</v>
      </c>
      <c r="N7" s="138"/>
    </row>
    <row r="8" spans="1:14" s="3" customFormat="1" ht="24" customHeight="1">
      <c r="A8" s="107"/>
      <c r="B8" s="170">
        <v>2553</v>
      </c>
      <c r="C8" s="170"/>
      <c r="D8" s="170"/>
      <c r="E8" s="135">
        <v>1813</v>
      </c>
      <c r="F8" s="136">
        <v>783</v>
      </c>
      <c r="G8" s="137">
        <f t="shared" si="0"/>
        <v>3.4155025762271225</v>
      </c>
      <c r="H8" s="137">
        <f t="shared" si="0"/>
        <v>1.4750901914979795</v>
      </c>
      <c r="I8" s="46">
        <v>2010</v>
      </c>
      <c r="L8" s="138">
        <v>530815</v>
      </c>
      <c r="M8" s="138">
        <v>530815</v>
      </c>
      <c r="N8" s="138"/>
    </row>
    <row r="9" spans="2:14" s="3" customFormat="1" ht="24" customHeight="1">
      <c r="B9" s="170">
        <v>2554</v>
      </c>
      <c r="C9" s="170"/>
      <c r="D9" s="170"/>
      <c r="E9" s="135">
        <v>1877</v>
      </c>
      <c r="F9" s="136">
        <v>748</v>
      </c>
      <c r="G9" s="137">
        <f t="shared" si="0"/>
        <v>3.536071889453011</v>
      </c>
      <c r="H9" s="137">
        <f t="shared" si="0"/>
        <v>1.4091538483275718</v>
      </c>
      <c r="I9" s="46">
        <v>2011</v>
      </c>
      <c r="L9" s="138">
        <v>530815</v>
      </c>
      <c r="M9" s="138">
        <v>530815</v>
      </c>
      <c r="N9" s="138"/>
    </row>
    <row r="10" spans="2:14" s="3" customFormat="1" ht="24" customHeight="1">
      <c r="B10" s="170">
        <v>2555</v>
      </c>
      <c r="C10" s="170"/>
      <c r="D10" s="170"/>
      <c r="E10" s="135">
        <v>1998</v>
      </c>
      <c r="F10" s="136">
        <v>728</v>
      </c>
      <c r="G10" s="137">
        <f t="shared" si="0"/>
        <v>3.7640232472707065</v>
      </c>
      <c r="H10" s="137">
        <f t="shared" si="0"/>
        <v>1.3714759379444816</v>
      </c>
      <c r="I10" s="46">
        <v>2012</v>
      </c>
      <c r="L10" s="138">
        <v>530815</v>
      </c>
      <c r="M10" s="138">
        <v>530815</v>
      </c>
      <c r="N10" s="138"/>
    </row>
    <row r="11" spans="2:14" s="3" customFormat="1" ht="24" customHeight="1">
      <c r="B11" s="170">
        <v>2556</v>
      </c>
      <c r="C11" s="170"/>
      <c r="D11" s="170"/>
      <c r="E11" s="135">
        <v>1809</v>
      </c>
      <c r="F11" s="136">
        <v>707</v>
      </c>
      <c r="G11" s="137">
        <f t="shared" si="0"/>
        <v>3.407966994150504</v>
      </c>
      <c r="H11" s="137">
        <f t="shared" si="0"/>
        <v>1.331914132042237</v>
      </c>
      <c r="I11" s="46">
        <v>2013</v>
      </c>
      <c r="L11" s="138">
        <v>530815</v>
      </c>
      <c r="M11" s="138">
        <v>530815</v>
      </c>
      <c r="N11" s="138"/>
    </row>
    <row r="12" spans="2:14" s="3" customFormat="1" ht="24" customHeight="1">
      <c r="B12" s="170">
        <v>2557</v>
      </c>
      <c r="C12" s="170"/>
      <c r="D12" s="170"/>
      <c r="E12" s="135">
        <v>1792</v>
      </c>
      <c r="F12" s="136">
        <v>820</v>
      </c>
      <c r="G12" s="137">
        <f t="shared" si="0"/>
        <v>3.3759407703248776</v>
      </c>
      <c r="H12" s="137">
        <f t="shared" si="0"/>
        <v>1.5447943257066963</v>
      </c>
      <c r="I12" s="46">
        <v>2014</v>
      </c>
      <c r="L12" s="138">
        <v>530815</v>
      </c>
      <c r="M12" s="138">
        <v>530815</v>
      </c>
      <c r="N12" s="138"/>
    </row>
    <row r="13" spans="2:14" s="3" customFormat="1" ht="24" customHeight="1">
      <c r="B13" s="170">
        <v>2558</v>
      </c>
      <c r="C13" s="170"/>
      <c r="D13" s="170"/>
      <c r="E13" s="135">
        <v>2012</v>
      </c>
      <c r="F13" s="136">
        <v>798</v>
      </c>
      <c r="G13" s="137">
        <f t="shared" si="0"/>
        <v>3.7903977845388694</v>
      </c>
      <c r="H13" s="137">
        <f t="shared" si="0"/>
        <v>1.5033486242852971</v>
      </c>
      <c r="I13" s="46">
        <v>2015</v>
      </c>
      <c r="L13" s="138">
        <v>530815</v>
      </c>
      <c r="M13" s="138">
        <v>530815</v>
      </c>
      <c r="N13" s="138"/>
    </row>
    <row r="14" spans="2:14" s="3" customFormat="1" ht="24" customHeight="1">
      <c r="B14" s="170">
        <v>2559</v>
      </c>
      <c r="C14" s="170"/>
      <c r="D14" s="170"/>
      <c r="E14" s="135">
        <v>1871</v>
      </c>
      <c r="F14" s="136">
        <v>810</v>
      </c>
      <c r="G14" s="137">
        <f t="shared" si="0"/>
        <v>3.5247685163380837</v>
      </c>
      <c r="H14" s="137">
        <f t="shared" si="0"/>
        <v>1.5259553705151512</v>
      </c>
      <c r="I14" s="46">
        <v>2016</v>
      </c>
      <c r="L14" s="138">
        <v>530815</v>
      </c>
      <c r="M14" s="138">
        <v>530815</v>
      </c>
      <c r="N14" s="138"/>
    </row>
    <row r="15" spans="2:14" s="3" customFormat="1" ht="24" customHeight="1">
      <c r="B15" s="170">
        <v>2560</v>
      </c>
      <c r="C15" s="170"/>
      <c r="D15" s="170"/>
      <c r="E15" s="135">
        <v>1930</v>
      </c>
      <c r="F15" s="136">
        <v>810</v>
      </c>
      <c r="G15" s="137">
        <f t="shared" si="0"/>
        <v>3.6359183519681997</v>
      </c>
      <c r="H15" s="137">
        <f t="shared" si="0"/>
        <v>1.5259553705151512</v>
      </c>
      <c r="I15" s="46">
        <v>2017</v>
      </c>
      <c r="L15" s="138">
        <v>530815</v>
      </c>
      <c r="M15" s="138">
        <v>530815</v>
      </c>
      <c r="N15" s="138"/>
    </row>
    <row r="16" spans="1:9" ht="6" customHeight="1">
      <c r="A16" s="3"/>
      <c r="B16" s="3"/>
      <c r="C16" s="3"/>
      <c r="D16" s="3"/>
      <c r="E16" s="8"/>
      <c r="F16" s="2"/>
      <c r="G16" s="2"/>
      <c r="H16" s="2"/>
      <c r="I16" s="9"/>
    </row>
    <row r="17" spans="1:9" ht="6" customHeight="1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24" customHeight="1">
      <c r="A18" s="4"/>
      <c r="B18" s="133"/>
      <c r="C18" s="133" t="s">
        <v>226</v>
      </c>
      <c r="D18" s="4" t="s">
        <v>159</v>
      </c>
      <c r="E18" s="4"/>
      <c r="F18" s="74" t="s">
        <v>105</v>
      </c>
      <c r="G18" s="4" t="s">
        <v>161</v>
      </c>
      <c r="I18" s="65"/>
    </row>
    <row r="19" spans="1:9" ht="24" customHeight="1">
      <c r="A19" s="4"/>
      <c r="B19" s="73"/>
      <c r="C19" s="4"/>
      <c r="D19" s="4" t="s">
        <v>160</v>
      </c>
      <c r="E19" s="4"/>
      <c r="F19" s="3"/>
      <c r="G19" s="4" t="s">
        <v>162</v>
      </c>
      <c r="I19" s="65"/>
    </row>
    <row r="20" spans="2:9" s="3" customFormat="1" ht="24" customHeight="1">
      <c r="B20" s="134"/>
      <c r="C20" s="133" t="s">
        <v>225</v>
      </c>
      <c r="D20" s="20" t="s">
        <v>224</v>
      </c>
      <c r="E20" s="20"/>
      <c r="F20" s="20" t="s">
        <v>222</v>
      </c>
      <c r="G20" s="20" t="s">
        <v>223</v>
      </c>
      <c r="H20" s="20"/>
      <c r="I20" s="4"/>
    </row>
    <row r="21" s="3" customFormat="1" ht="53.25" customHeight="1">
      <c r="I21" s="4"/>
    </row>
    <row r="22" spans="1:9" ht="29.25" customHeight="1">
      <c r="A22" s="3"/>
      <c r="B22" s="3"/>
      <c r="C22" s="3"/>
      <c r="D22" s="3"/>
      <c r="E22" s="3"/>
      <c r="F22" s="3"/>
      <c r="G22" s="3"/>
      <c r="H22" s="3"/>
      <c r="I22" s="4"/>
    </row>
    <row r="23" ht="12" customHeight="1"/>
  </sheetData>
  <sheetProtection/>
  <mergeCells count="14">
    <mergeCell ref="B12:D12"/>
    <mergeCell ref="B13:D13"/>
    <mergeCell ref="B14:D14"/>
    <mergeCell ref="B15:D15"/>
    <mergeCell ref="B7:D7"/>
    <mergeCell ref="B8:D8"/>
    <mergeCell ref="B9:D9"/>
    <mergeCell ref="B10:D10"/>
    <mergeCell ref="B11:D11"/>
    <mergeCell ref="A4:D5"/>
    <mergeCell ref="I4:I5"/>
    <mergeCell ref="E4:F4"/>
    <mergeCell ref="G4:H4"/>
    <mergeCell ref="B6:D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Y22"/>
  <sheetViews>
    <sheetView showGridLines="0" zoomScalePageLayoutView="0" workbookViewId="0" topLeftCell="A1">
      <selection activeCell="D3" sqref="D3"/>
    </sheetView>
  </sheetViews>
  <sheetFormatPr defaultColWidth="9.140625" defaultRowHeight="21.75"/>
  <cols>
    <col min="1" max="1" width="0.85546875" style="28" customWidth="1"/>
    <col min="2" max="2" width="5.8515625" style="28" customWidth="1"/>
    <col min="3" max="3" width="4.140625" style="28" customWidth="1"/>
    <col min="4" max="4" width="7.421875" style="28" customWidth="1"/>
    <col min="5" max="5" width="8.140625" style="28" customWidth="1"/>
    <col min="6" max="6" width="2.00390625" style="28" customWidth="1"/>
    <col min="7" max="7" width="8.140625" style="28" customWidth="1"/>
    <col min="8" max="8" width="2.00390625" style="28" customWidth="1"/>
    <col min="9" max="9" width="8.140625" style="28" customWidth="1"/>
    <col min="10" max="10" width="2.00390625" style="28" customWidth="1"/>
    <col min="11" max="11" width="8.140625" style="28" customWidth="1"/>
    <col min="12" max="12" width="2.00390625" style="28" customWidth="1"/>
    <col min="13" max="13" width="8.140625" style="28" customWidth="1"/>
    <col min="14" max="14" width="2.00390625" style="28" customWidth="1"/>
    <col min="15" max="15" width="7.7109375" style="28" customWidth="1"/>
    <col min="16" max="16" width="2.57421875" style="28" customWidth="1"/>
    <col min="17" max="17" width="7.7109375" style="28" customWidth="1"/>
    <col min="18" max="18" width="2.57421875" style="28" customWidth="1"/>
    <col min="19" max="19" width="7.7109375" style="28" customWidth="1"/>
    <col min="20" max="20" width="2.57421875" style="28" customWidth="1"/>
    <col min="21" max="21" width="7.7109375" style="28" customWidth="1"/>
    <col min="22" max="22" width="2.57421875" style="28" customWidth="1"/>
    <col min="23" max="23" width="7.7109375" style="28" customWidth="1"/>
    <col min="24" max="24" width="2.57421875" style="28" customWidth="1"/>
    <col min="25" max="25" width="23.140625" style="29" customWidth="1"/>
    <col min="26" max="26" width="2.28125" style="28" customWidth="1"/>
    <col min="27" max="27" width="3.28125" style="28" customWidth="1"/>
    <col min="28" max="16384" width="9.140625" style="28" customWidth="1"/>
  </cols>
  <sheetData>
    <row r="1" spans="2:25" s="13" customFormat="1" ht="21" customHeight="1">
      <c r="B1" s="13" t="s">
        <v>0</v>
      </c>
      <c r="C1" s="14">
        <v>1.8</v>
      </c>
      <c r="D1" s="13" t="s">
        <v>227</v>
      </c>
      <c r="Y1" s="15"/>
    </row>
    <row r="2" spans="2:25" s="16" customFormat="1" ht="21" customHeight="1">
      <c r="B2" s="13" t="s">
        <v>108</v>
      </c>
      <c r="C2" s="14">
        <v>1.8</v>
      </c>
      <c r="D2" s="13" t="s">
        <v>228</v>
      </c>
      <c r="Y2" s="17"/>
    </row>
    <row r="3" spans="1:14" ht="6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25" s="60" customFormat="1" ht="21.75" customHeight="1">
      <c r="A4" s="85"/>
      <c r="B4" s="85"/>
      <c r="C4" s="85"/>
      <c r="D4" s="85"/>
      <c r="E4" s="176" t="s">
        <v>109</v>
      </c>
      <c r="F4" s="177"/>
      <c r="G4" s="177"/>
      <c r="H4" s="177"/>
      <c r="I4" s="177"/>
      <c r="J4" s="177"/>
      <c r="K4" s="177"/>
      <c r="L4" s="177"/>
      <c r="M4" s="177"/>
      <c r="N4" s="44"/>
      <c r="O4" s="176" t="s">
        <v>110</v>
      </c>
      <c r="P4" s="177"/>
      <c r="Q4" s="177"/>
      <c r="R4" s="177"/>
      <c r="S4" s="177"/>
      <c r="T4" s="177"/>
      <c r="U4" s="177"/>
      <c r="V4" s="177"/>
      <c r="W4" s="177"/>
      <c r="X4" s="177"/>
      <c r="Y4" s="178" t="s">
        <v>106</v>
      </c>
    </row>
    <row r="5" spans="1:25" s="60" customFormat="1" ht="21.75" customHeight="1">
      <c r="A5" s="181" t="s">
        <v>107</v>
      </c>
      <c r="B5" s="181"/>
      <c r="C5" s="181"/>
      <c r="D5" s="190"/>
      <c r="E5" s="178">
        <v>2556</v>
      </c>
      <c r="F5" s="186"/>
      <c r="G5" s="178">
        <v>2557</v>
      </c>
      <c r="H5" s="186"/>
      <c r="I5" s="178">
        <v>2558</v>
      </c>
      <c r="J5" s="186"/>
      <c r="K5" s="178">
        <v>2559</v>
      </c>
      <c r="L5" s="186"/>
      <c r="M5" s="178">
        <v>2560</v>
      </c>
      <c r="N5" s="186"/>
      <c r="O5" s="178">
        <v>2556</v>
      </c>
      <c r="P5" s="186"/>
      <c r="Q5" s="178">
        <v>2557</v>
      </c>
      <c r="R5" s="186"/>
      <c r="S5" s="178">
        <v>2558</v>
      </c>
      <c r="T5" s="186"/>
      <c r="U5" s="178">
        <v>2559</v>
      </c>
      <c r="V5" s="186"/>
      <c r="W5" s="178">
        <v>2560</v>
      </c>
      <c r="X5" s="186"/>
      <c r="Y5" s="180"/>
    </row>
    <row r="6" spans="1:25" s="60" customFormat="1" ht="21.75" customHeight="1">
      <c r="A6" s="25"/>
      <c r="B6" s="25"/>
      <c r="C6" s="25"/>
      <c r="D6" s="25"/>
      <c r="E6" s="214" t="s">
        <v>175</v>
      </c>
      <c r="F6" s="215"/>
      <c r="G6" s="214" t="s">
        <v>176</v>
      </c>
      <c r="H6" s="215"/>
      <c r="I6" s="214" t="s">
        <v>177</v>
      </c>
      <c r="J6" s="215"/>
      <c r="K6" s="214" t="s">
        <v>178</v>
      </c>
      <c r="L6" s="215"/>
      <c r="M6" s="214" t="s">
        <v>179</v>
      </c>
      <c r="N6" s="215"/>
      <c r="O6" s="214" t="s">
        <v>175</v>
      </c>
      <c r="P6" s="215"/>
      <c r="Q6" s="214" t="s">
        <v>176</v>
      </c>
      <c r="R6" s="215"/>
      <c r="S6" s="214" t="s">
        <v>177</v>
      </c>
      <c r="T6" s="215"/>
      <c r="U6" s="214" t="s">
        <v>178</v>
      </c>
      <c r="V6" s="215"/>
      <c r="W6" s="214" t="s">
        <v>179</v>
      </c>
      <c r="X6" s="215"/>
      <c r="Y6" s="182"/>
    </row>
    <row r="7" spans="3:25" s="20" customFormat="1" ht="24" customHeight="1">
      <c r="C7" s="16" t="s">
        <v>44</v>
      </c>
      <c r="E7" s="86">
        <v>1809</v>
      </c>
      <c r="F7" s="87"/>
      <c r="G7" s="86">
        <v>1792</v>
      </c>
      <c r="H7" s="87"/>
      <c r="I7" s="86">
        <v>2012</v>
      </c>
      <c r="J7" s="87"/>
      <c r="K7" s="86">
        <v>1871</v>
      </c>
      <c r="L7" s="87"/>
      <c r="M7" s="86">
        <f>SUM(M8:M17)</f>
        <v>1930</v>
      </c>
      <c r="N7" s="87"/>
      <c r="O7" s="86">
        <v>707</v>
      </c>
      <c r="P7" s="87"/>
      <c r="Q7" s="86">
        <v>820</v>
      </c>
      <c r="R7" s="87"/>
      <c r="S7" s="86">
        <v>798</v>
      </c>
      <c r="T7" s="87"/>
      <c r="U7" s="86">
        <v>810</v>
      </c>
      <c r="V7" s="87"/>
      <c r="W7" s="86">
        <f>SUM(W8:W17)</f>
        <v>810</v>
      </c>
      <c r="X7" s="87"/>
      <c r="Y7" s="34" t="s">
        <v>5</v>
      </c>
    </row>
    <row r="8" spans="1:25" s="20" customFormat="1" ht="24" customHeight="1">
      <c r="A8" s="10" t="s">
        <v>165</v>
      </c>
      <c r="B8" s="10"/>
      <c r="C8" s="10"/>
      <c r="D8" s="88"/>
      <c r="E8" s="24">
        <v>511</v>
      </c>
      <c r="F8" s="89"/>
      <c r="G8" s="24">
        <v>577</v>
      </c>
      <c r="H8" s="89"/>
      <c r="I8" s="24">
        <v>628</v>
      </c>
      <c r="J8" s="89"/>
      <c r="K8" s="24">
        <v>610</v>
      </c>
      <c r="L8" s="89"/>
      <c r="M8" s="24">
        <v>579</v>
      </c>
      <c r="N8" s="89"/>
      <c r="O8" s="24">
        <v>226</v>
      </c>
      <c r="P8" s="89"/>
      <c r="Q8" s="24">
        <v>246</v>
      </c>
      <c r="R8" s="89"/>
      <c r="S8" s="24">
        <v>296</v>
      </c>
      <c r="T8" s="89"/>
      <c r="U8" s="24">
        <v>267</v>
      </c>
      <c r="V8" s="89"/>
      <c r="W8" s="24">
        <v>279</v>
      </c>
      <c r="X8" s="89"/>
      <c r="Y8" s="20" t="s">
        <v>202</v>
      </c>
    </row>
    <row r="9" spans="1:25" s="20" customFormat="1" ht="24" customHeight="1">
      <c r="A9" s="10" t="s">
        <v>166</v>
      </c>
      <c r="E9" s="24">
        <v>143</v>
      </c>
      <c r="F9" s="89"/>
      <c r="G9" s="24">
        <v>125</v>
      </c>
      <c r="H9" s="89"/>
      <c r="I9" s="24">
        <v>144</v>
      </c>
      <c r="J9" s="89"/>
      <c r="K9" s="24">
        <v>149</v>
      </c>
      <c r="L9" s="89"/>
      <c r="M9" s="24">
        <v>170</v>
      </c>
      <c r="N9" s="89"/>
      <c r="O9" s="24">
        <v>48</v>
      </c>
      <c r="P9" s="89"/>
      <c r="Q9" s="24">
        <v>73</v>
      </c>
      <c r="R9" s="89"/>
      <c r="S9" s="24">
        <v>67</v>
      </c>
      <c r="T9" s="89"/>
      <c r="U9" s="24">
        <v>76</v>
      </c>
      <c r="V9" s="89"/>
      <c r="W9" s="24">
        <v>53</v>
      </c>
      <c r="X9" s="89"/>
      <c r="Y9" s="20" t="s">
        <v>203</v>
      </c>
    </row>
    <row r="10" spans="1:25" s="20" customFormat="1" ht="24" customHeight="1">
      <c r="A10" s="10" t="s">
        <v>167</v>
      </c>
      <c r="E10" s="24">
        <v>167</v>
      </c>
      <c r="F10" s="89"/>
      <c r="G10" s="24">
        <v>175</v>
      </c>
      <c r="H10" s="89"/>
      <c r="I10" s="24">
        <v>159</v>
      </c>
      <c r="J10" s="89"/>
      <c r="K10" s="24">
        <v>217</v>
      </c>
      <c r="L10" s="89"/>
      <c r="M10" s="24">
        <v>205</v>
      </c>
      <c r="N10" s="89"/>
      <c r="O10" s="24">
        <v>88</v>
      </c>
      <c r="P10" s="89"/>
      <c r="Q10" s="24">
        <v>82</v>
      </c>
      <c r="R10" s="89"/>
      <c r="S10" s="24">
        <v>80</v>
      </c>
      <c r="T10" s="89"/>
      <c r="U10" s="24">
        <v>69</v>
      </c>
      <c r="V10" s="89"/>
      <c r="W10" s="24">
        <v>87</v>
      </c>
      <c r="X10" s="89"/>
      <c r="Y10" s="20" t="s">
        <v>204</v>
      </c>
    </row>
    <row r="11" spans="1:25" s="20" customFormat="1" ht="24" customHeight="1">
      <c r="A11" s="10" t="s">
        <v>168</v>
      </c>
      <c r="E11" s="24">
        <v>143</v>
      </c>
      <c r="F11" s="89"/>
      <c r="G11" s="24">
        <v>142</v>
      </c>
      <c r="H11" s="89"/>
      <c r="I11" s="24">
        <v>168</v>
      </c>
      <c r="J11" s="89"/>
      <c r="K11" s="24">
        <v>208</v>
      </c>
      <c r="L11" s="89"/>
      <c r="M11" s="24">
        <v>197</v>
      </c>
      <c r="N11" s="89"/>
      <c r="O11" s="24">
        <v>63</v>
      </c>
      <c r="P11" s="89"/>
      <c r="Q11" s="24">
        <v>74</v>
      </c>
      <c r="R11" s="89"/>
      <c r="S11" s="24">
        <v>54</v>
      </c>
      <c r="T11" s="89"/>
      <c r="U11" s="24">
        <v>85</v>
      </c>
      <c r="V11" s="89"/>
      <c r="W11" s="24">
        <v>76</v>
      </c>
      <c r="X11" s="89"/>
      <c r="Y11" s="20" t="s">
        <v>205</v>
      </c>
    </row>
    <row r="12" spans="1:25" s="20" customFormat="1" ht="24" customHeight="1">
      <c r="A12" s="10" t="s">
        <v>169</v>
      </c>
      <c r="E12" s="24">
        <v>101</v>
      </c>
      <c r="F12" s="89"/>
      <c r="G12" s="24">
        <v>94</v>
      </c>
      <c r="H12" s="89"/>
      <c r="I12" s="24">
        <v>95</v>
      </c>
      <c r="J12" s="89"/>
      <c r="K12" s="24">
        <v>95</v>
      </c>
      <c r="L12" s="89"/>
      <c r="M12" s="24">
        <v>109</v>
      </c>
      <c r="N12" s="89"/>
      <c r="O12" s="24">
        <v>46</v>
      </c>
      <c r="P12" s="89"/>
      <c r="Q12" s="24">
        <v>60</v>
      </c>
      <c r="R12" s="89"/>
      <c r="S12" s="24">
        <v>43</v>
      </c>
      <c r="T12" s="89"/>
      <c r="U12" s="24">
        <v>49</v>
      </c>
      <c r="V12" s="89"/>
      <c r="W12" s="24">
        <v>53</v>
      </c>
      <c r="X12" s="89"/>
      <c r="Y12" s="20" t="s">
        <v>206</v>
      </c>
    </row>
    <row r="13" spans="1:25" s="20" customFormat="1" ht="24" customHeight="1">
      <c r="A13" s="10" t="s">
        <v>170</v>
      </c>
      <c r="E13" s="24">
        <v>102</v>
      </c>
      <c r="F13" s="89"/>
      <c r="G13" s="24">
        <v>76</v>
      </c>
      <c r="H13" s="89"/>
      <c r="I13" s="24">
        <v>91</v>
      </c>
      <c r="J13" s="89"/>
      <c r="K13" s="24">
        <v>75</v>
      </c>
      <c r="L13" s="89"/>
      <c r="M13" s="24">
        <v>69</v>
      </c>
      <c r="N13" s="89"/>
      <c r="O13" s="24">
        <v>30</v>
      </c>
      <c r="P13" s="89"/>
      <c r="Q13" s="24">
        <v>34</v>
      </c>
      <c r="R13" s="89"/>
      <c r="S13" s="24">
        <v>28</v>
      </c>
      <c r="T13" s="89"/>
      <c r="U13" s="24">
        <v>34</v>
      </c>
      <c r="V13" s="89"/>
      <c r="W13" s="24">
        <v>28</v>
      </c>
      <c r="X13" s="89"/>
      <c r="Y13" s="20" t="s">
        <v>207</v>
      </c>
    </row>
    <row r="14" spans="1:25" s="20" customFormat="1" ht="24" customHeight="1">
      <c r="A14" s="10" t="s">
        <v>171</v>
      </c>
      <c r="E14" s="24">
        <v>219</v>
      </c>
      <c r="F14" s="89"/>
      <c r="G14" s="24">
        <v>251</v>
      </c>
      <c r="H14" s="89"/>
      <c r="I14" s="24">
        <v>286</v>
      </c>
      <c r="J14" s="89"/>
      <c r="K14" s="24">
        <v>184</v>
      </c>
      <c r="L14" s="89"/>
      <c r="M14" s="24">
        <v>236</v>
      </c>
      <c r="N14" s="89"/>
      <c r="O14" s="24">
        <v>88</v>
      </c>
      <c r="P14" s="89"/>
      <c r="Q14" s="24">
        <v>105</v>
      </c>
      <c r="R14" s="89"/>
      <c r="S14" s="24">
        <v>100</v>
      </c>
      <c r="T14" s="89"/>
      <c r="U14" s="24">
        <v>93</v>
      </c>
      <c r="V14" s="89"/>
      <c r="W14" s="24">
        <v>100</v>
      </c>
      <c r="X14" s="89"/>
      <c r="Y14" s="20" t="s">
        <v>208</v>
      </c>
    </row>
    <row r="15" spans="1:25" s="20" customFormat="1" ht="24" customHeight="1">
      <c r="A15" s="10" t="s">
        <v>172</v>
      </c>
      <c r="E15" s="24">
        <v>172</v>
      </c>
      <c r="F15" s="89"/>
      <c r="G15" s="24">
        <v>120</v>
      </c>
      <c r="H15" s="89"/>
      <c r="I15" s="24">
        <v>173</v>
      </c>
      <c r="J15" s="89"/>
      <c r="K15" s="24">
        <v>83</v>
      </c>
      <c r="L15" s="89"/>
      <c r="M15" s="24">
        <v>113</v>
      </c>
      <c r="N15" s="89"/>
      <c r="O15" s="24">
        <v>37</v>
      </c>
      <c r="P15" s="89"/>
      <c r="Q15" s="24">
        <v>58</v>
      </c>
      <c r="R15" s="89"/>
      <c r="S15" s="24">
        <v>51</v>
      </c>
      <c r="T15" s="89"/>
      <c r="U15" s="24">
        <v>51</v>
      </c>
      <c r="V15" s="89"/>
      <c r="W15" s="24">
        <v>49</v>
      </c>
      <c r="X15" s="89"/>
      <c r="Y15" s="20" t="s">
        <v>250</v>
      </c>
    </row>
    <row r="16" spans="1:25" s="20" customFormat="1" ht="24" customHeight="1">
      <c r="A16" s="10" t="s">
        <v>173</v>
      </c>
      <c r="E16" s="24">
        <v>115</v>
      </c>
      <c r="F16" s="89"/>
      <c r="G16" s="24">
        <v>104</v>
      </c>
      <c r="H16" s="89"/>
      <c r="I16" s="24">
        <v>139</v>
      </c>
      <c r="J16" s="89"/>
      <c r="K16" s="24">
        <v>97</v>
      </c>
      <c r="L16" s="89"/>
      <c r="M16" s="24">
        <v>118</v>
      </c>
      <c r="N16" s="89"/>
      <c r="O16" s="24">
        <v>44</v>
      </c>
      <c r="P16" s="89"/>
      <c r="Q16" s="24">
        <v>48</v>
      </c>
      <c r="R16" s="89"/>
      <c r="S16" s="24">
        <v>41</v>
      </c>
      <c r="T16" s="89"/>
      <c r="U16" s="24">
        <v>44</v>
      </c>
      <c r="V16" s="89"/>
      <c r="W16" s="24">
        <v>40</v>
      </c>
      <c r="X16" s="89"/>
      <c r="Y16" s="20" t="s">
        <v>209</v>
      </c>
    </row>
    <row r="17" spans="1:25" s="20" customFormat="1" ht="24" customHeight="1">
      <c r="A17" s="10" t="s">
        <v>174</v>
      </c>
      <c r="E17" s="24">
        <v>136</v>
      </c>
      <c r="F17" s="89"/>
      <c r="G17" s="24">
        <v>128</v>
      </c>
      <c r="H17" s="89"/>
      <c r="I17" s="24">
        <v>129</v>
      </c>
      <c r="J17" s="89"/>
      <c r="K17" s="24">
        <v>153</v>
      </c>
      <c r="L17" s="89"/>
      <c r="M17" s="24">
        <v>134</v>
      </c>
      <c r="N17" s="89"/>
      <c r="O17" s="24">
        <v>37</v>
      </c>
      <c r="P17" s="89"/>
      <c r="Q17" s="24">
        <v>40</v>
      </c>
      <c r="R17" s="89"/>
      <c r="S17" s="24">
        <v>38</v>
      </c>
      <c r="T17" s="89"/>
      <c r="U17" s="24">
        <v>42</v>
      </c>
      <c r="V17" s="89"/>
      <c r="W17" s="24">
        <v>45</v>
      </c>
      <c r="X17" s="89"/>
      <c r="Y17" s="20" t="s">
        <v>210</v>
      </c>
    </row>
    <row r="18" spans="1:25" ht="6" customHeight="1">
      <c r="A18" s="20"/>
      <c r="B18" s="20"/>
      <c r="C18" s="20"/>
      <c r="D18" s="20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</row>
    <row r="19" spans="1:25" ht="6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2:25" s="20" customFormat="1" ht="21.75" customHeight="1">
      <c r="B20" s="20" t="s">
        <v>189</v>
      </c>
      <c r="Y20" s="19"/>
    </row>
    <row r="21" spans="2:25" s="20" customFormat="1" ht="21.75" customHeight="1">
      <c r="B21" s="20" t="s">
        <v>211</v>
      </c>
      <c r="Y21" s="19"/>
    </row>
    <row r="22" spans="1:25" ht="94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9"/>
    </row>
  </sheetData>
  <sheetProtection/>
  <mergeCells count="24">
    <mergeCell ref="Q6:R6"/>
    <mergeCell ref="S6:T6"/>
    <mergeCell ref="U6:V6"/>
    <mergeCell ref="W6:X6"/>
    <mergeCell ref="Q5:R5"/>
    <mergeCell ref="S5:T5"/>
    <mergeCell ref="U5:V5"/>
    <mergeCell ref="W5:X5"/>
    <mergeCell ref="O6:P6"/>
    <mergeCell ref="E4:M4"/>
    <mergeCell ref="O4:X4"/>
    <mergeCell ref="Y4:Y6"/>
    <mergeCell ref="A5:D5"/>
    <mergeCell ref="E5:F5"/>
    <mergeCell ref="G5:H5"/>
    <mergeCell ref="I5:J5"/>
    <mergeCell ref="K5:L5"/>
    <mergeCell ref="M5:N5"/>
    <mergeCell ref="O5:P5"/>
    <mergeCell ref="E6:F6"/>
    <mergeCell ref="G6:H6"/>
    <mergeCell ref="I6:J6"/>
    <mergeCell ref="K6:L6"/>
    <mergeCell ref="M6:N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"/>
  <sheetViews>
    <sheetView showGridLines="0" zoomScalePageLayoutView="0" workbookViewId="0" topLeftCell="A1">
      <selection activeCell="K19" sqref="K19"/>
    </sheetView>
  </sheetViews>
  <sheetFormatPr defaultColWidth="9.140625" defaultRowHeight="21.75"/>
  <cols>
    <col min="1" max="1" width="1.57421875" style="65" customWidth="1"/>
    <col min="2" max="2" width="6.140625" style="65" customWidth="1"/>
    <col min="3" max="3" width="4.57421875" style="65" customWidth="1"/>
    <col min="4" max="4" width="5.421875" style="65" customWidth="1"/>
    <col min="5" max="5" width="10.140625" style="65" customWidth="1"/>
    <col min="6" max="6" width="3.57421875" style="65" customWidth="1"/>
    <col min="7" max="7" width="9.57421875" style="65" customWidth="1"/>
    <col min="8" max="8" width="4.7109375" style="65" customWidth="1"/>
    <col min="9" max="9" width="10.28125" style="65" customWidth="1"/>
    <col min="10" max="10" width="4.28125" style="65" customWidth="1"/>
    <col min="11" max="11" width="9.57421875" style="65" customWidth="1"/>
    <col min="12" max="12" width="4.7109375" style="65" customWidth="1"/>
    <col min="13" max="13" width="8.8515625" style="65" customWidth="1"/>
    <col min="14" max="14" width="4.7109375" style="65" customWidth="1"/>
    <col min="15" max="15" width="10.28125" style="65" customWidth="1"/>
    <col min="16" max="16" width="4.28125" style="65" customWidth="1"/>
    <col min="17" max="17" width="8.8515625" style="65" customWidth="1"/>
    <col min="18" max="18" width="4.7109375" style="65" customWidth="1"/>
    <col min="19" max="19" width="10.00390625" style="65" customWidth="1"/>
    <col min="20" max="20" width="4.7109375" style="65" customWidth="1"/>
    <col min="21" max="21" width="8.8515625" style="65" customWidth="1"/>
    <col min="22" max="22" width="4.00390625" style="65" customWidth="1"/>
    <col min="23" max="23" width="1.1484375" style="65" customWidth="1"/>
    <col min="24" max="24" width="3.8515625" style="65" customWidth="1"/>
    <col min="25" max="16384" width="9.140625" style="65" customWidth="1"/>
  </cols>
  <sheetData>
    <row r="1" spans="2:23" s="61" customFormat="1" ht="21" customHeight="1">
      <c r="B1" s="61" t="s">
        <v>0</v>
      </c>
      <c r="C1" s="62">
        <v>1.9</v>
      </c>
      <c r="D1" s="61" t="s">
        <v>229</v>
      </c>
      <c r="W1" s="63"/>
    </row>
    <row r="2" spans="2:23" s="5" customFormat="1" ht="21" customHeight="1">
      <c r="B2" s="61" t="s">
        <v>108</v>
      </c>
      <c r="C2" s="62">
        <v>1.9</v>
      </c>
      <c r="D2" s="61" t="s">
        <v>230</v>
      </c>
      <c r="W2" s="6"/>
    </row>
    <row r="3" spans="1:23" ht="6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2" s="92" customFormat="1" ht="21.75" customHeight="1">
      <c r="A4" s="168" t="s">
        <v>140</v>
      </c>
      <c r="B4" s="168"/>
      <c r="C4" s="168"/>
      <c r="D4" s="168"/>
      <c r="E4" s="90"/>
      <c r="F4" s="91"/>
      <c r="G4" s="203" t="s">
        <v>141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s="92" customFormat="1" ht="21.75" customHeight="1">
      <c r="A5" s="170"/>
      <c r="B5" s="170"/>
      <c r="C5" s="170"/>
      <c r="D5" s="170"/>
      <c r="E5" s="169"/>
      <c r="F5" s="199"/>
      <c r="G5" s="167" t="s">
        <v>142</v>
      </c>
      <c r="H5" s="200"/>
      <c r="I5" s="167"/>
      <c r="J5" s="200"/>
      <c r="K5" s="167"/>
      <c r="L5" s="200"/>
      <c r="M5" s="167"/>
      <c r="N5" s="200"/>
      <c r="O5" s="167"/>
      <c r="P5" s="200"/>
      <c r="Q5" s="167"/>
      <c r="R5" s="200"/>
      <c r="S5" s="167"/>
      <c r="T5" s="200"/>
      <c r="U5" s="167"/>
      <c r="V5" s="168"/>
    </row>
    <row r="6" spans="1:22" s="92" customFormat="1" ht="21.75" customHeight="1">
      <c r="A6" s="170"/>
      <c r="B6" s="170"/>
      <c r="C6" s="170"/>
      <c r="D6" s="170"/>
      <c r="E6" s="169" t="s">
        <v>1</v>
      </c>
      <c r="F6" s="199"/>
      <c r="G6" s="169" t="s">
        <v>143</v>
      </c>
      <c r="H6" s="199"/>
      <c r="I6" s="169" t="s">
        <v>144</v>
      </c>
      <c r="J6" s="199"/>
      <c r="K6" s="169" t="s">
        <v>145</v>
      </c>
      <c r="L6" s="199"/>
      <c r="M6" s="169" t="s">
        <v>146</v>
      </c>
      <c r="N6" s="199"/>
      <c r="O6" s="169" t="s">
        <v>147</v>
      </c>
      <c r="P6" s="199"/>
      <c r="Q6" s="169" t="s">
        <v>148</v>
      </c>
      <c r="R6" s="199"/>
      <c r="S6" s="169" t="s">
        <v>149</v>
      </c>
      <c r="T6" s="199"/>
      <c r="U6" s="169" t="s">
        <v>24</v>
      </c>
      <c r="V6" s="170"/>
    </row>
    <row r="7" spans="1:22" s="92" customFormat="1" ht="21.75" customHeight="1">
      <c r="A7" s="172"/>
      <c r="B7" s="172"/>
      <c r="C7" s="172"/>
      <c r="D7" s="172"/>
      <c r="E7" s="171" t="s">
        <v>5</v>
      </c>
      <c r="F7" s="201"/>
      <c r="G7" s="171" t="s">
        <v>150</v>
      </c>
      <c r="H7" s="201"/>
      <c r="I7" s="171" t="s">
        <v>151</v>
      </c>
      <c r="J7" s="201"/>
      <c r="K7" s="171" t="s">
        <v>152</v>
      </c>
      <c r="L7" s="201"/>
      <c r="M7" s="171" t="s">
        <v>153</v>
      </c>
      <c r="N7" s="201"/>
      <c r="O7" s="171" t="s">
        <v>154</v>
      </c>
      <c r="P7" s="201"/>
      <c r="Q7" s="171" t="s">
        <v>155</v>
      </c>
      <c r="R7" s="201"/>
      <c r="S7" s="171" t="s">
        <v>156</v>
      </c>
      <c r="T7" s="201"/>
      <c r="U7" s="171" t="s">
        <v>73</v>
      </c>
      <c r="V7" s="172"/>
    </row>
    <row r="8" spans="1:25" s="52" customFormat="1" ht="3" customHeight="1">
      <c r="A8" s="216"/>
      <c r="B8" s="216"/>
      <c r="C8" s="216"/>
      <c r="D8" s="217"/>
      <c r="E8" s="93"/>
      <c r="F8" s="94"/>
      <c r="G8" s="93"/>
      <c r="H8" s="94"/>
      <c r="I8" s="93"/>
      <c r="J8" s="94"/>
      <c r="K8" s="93"/>
      <c r="L8" s="94"/>
      <c r="M8" s="93"/>
      <c r="N8" s="94"/>
      <c r="O8" s="93"/>
      <c r="P8" s="94"/>
      <c r="Q8" s="93"/>
      <c r="R8" s="94"/>
      <c r="S8" s="93"/>
      <c r="T8" s="94"/>
      <c r="U8" s="93"/>
      <c r="V8" s="95"/>
      <c r="W8" s="96"/>
      <c r="X8" s="96"/>
      <c r="Y8" s="96"/>
    </row>
    <row r="9" spans="1:25" s="1" customFormat="1" ht="40.5" customHeight="1">
      <c r="A9" s="218" t="s">
        <v>212</v>
      </c>
      <c r="B9" s="218"/>
      <c r="C9" s="218"/>
      <c r="D9" s="219"/>
      <c r="E9" s="24">
        <v>15804</v>
      </c>
      <c r="F9" s="89"/>
      <c r="G9" s="24">
        <v>46</v>
      </c>
      <c r="H9" s="89"/>
      <c r="I9" s="24">
        <v>3938</v>
      </c>
      <c r="J9" s="89"/>
      <c r="K9" s="24">
        <v>242</v>
      </c>
      <c r="L9" s="89"/>
      <c r="M9" s="24">
        <v>16</v>
      </c>
      <c r="N9" s="89"/>
      <c r="O9" s="24">
        <v>10112</v>
      </c>
      <c r="P9" s="89"/>
      <c r="Q9" s="24">
        <v>11</v>
      </c>
      <c r="R9" s="89"/>
      <c r="S9" s="24">
        <v>492</v>
      </c>
      <c r="T9" s="89"/>
      <c r="U9" s="24">
        <v>947</v>
      </c>
      <c r="V9" s="97"/>
      <c r="W9" s="92"/>
      <c r="X9" s="92"/>
      <c r="Y9" s="92"/>
    </row>
    <row r="10" spans="1:25" s="1" customFormat="1" ht="40.5" customHeight="1">
      <c r="A10" s="218" t="s">
        <v>190</v>
      </c>
      <c r="B10" s="218"/>
      <c r="C10" s="218"/>
      <c r="D10" s="219"/>
      <c r="E10" s="24">
        <v>11320</v>
      </c>
      <c r="F10" s="89"/>
      <c r="G10" s="24">
        <v>35</v>
      </c>
      <c r="H10" s="89"/>
      <c r="I10" s="24">
        <v>2905</v>
      </c>
      <c r="J10" s="89"/>
      <c r="K10" s="24">
        <v>243</v>
      </c>
      <c r="L10" s="89"/>
      <c r="M10" s="24">
        <v>9</v>
      </c>
      <c r="N10" s="89"/>
      <c r="O10" s="24">
        <v>7825</v>
      </c>
      <c r="P10" s="89"/>
      <c r="Q10" s="24">
        <v>15</v>
      </c>
      <c r="R10" s="89"/>
      <c r="S10" s="24">
        <v>279</v>
      </c>
      <c r="T10" s="89"/>
      <c r="U10" s="24">
        <v>9</v>
      </c>
      <c r="V10" s="97"/>
      <c r="W10" s="92"/>
      <c r="X10" s="92"/>
      <c r="Y10" s="92"/>
    </row>
    <row r="11" spans="1:25" s="1" customFormat="1" ht="40.5" customHeight="1">
      <c r="A11" s="218" t="s">
        <v>191</v>
      </c>
      <c r="B11" s="218"/>
      <c r="C11" s="218"/>
      <c r="D11" s="219"/>
      <c r="E11" s="24">
        <v>2471</v>
      </c>
      <c r="F11" s="89"/>
      <c r="G11" s="24">
        <v>5</v>
      </c>
      <c r="H11" s="89"/>
      <c r="I11" s="24">
        <v>995</v>
      </c>
      <c r="J11" s="89"/>
      <c r="K11" s="24">
        <v>253</v>
      </c>
      <c r="L11" s="89"/>
      <c r="M11" s="24">
        <v>1</v>
      </c>
      <c r="N11" s="89"/>
      <c r="O11" s="24">
        <v>1090</v>
      </c>
      <c r="P11" s="89"/>
      <c r="Q11" s="24">
        <v>1</v>
      </c>
      <c r="R11" s="89"/>
      <c r="S11" s="24">
        <v>126</v>
      </c>
      <c r="T11" s="89"/>
      <c r="U11" s="24">
        <v>0</v>
      </c>
      <c r="V11" s="97"/>
      <c r="W11" s="92"/>
      <c r="X11" s="92"/>
      <c r="Y11" s="92"/>
    </row>
    <row r="12" spans="1:25" s="1" customFormat="1" ht="40.5" customHeight="1">
      <c r="A12" s="218" t="s">
        <v>192</v>
      </c>
      <c r="B12" s="218"/>
      <c r="C12" s="218"/>
      <c r="D12" s="219"/>
      <c r="E12" s="24">
        <v>1726</v>
      </c>
      <c r="F12" s="89"/>
      <c r="G12" s="24">
        <v>2</v>
      </c>
      <c r="H12" s="89"/>
      <c r="I12" s="24">
        <v>713</v>
      </c>
      <c r="J12" s="89"/>
      <c r="K12" s="24">
        <v>230</v>
      </c>
      <c r="L12" s="89"/>
      <c r="M12" s="24">
        <v>4</v>
      </c>
      <c r="N12" s="89"/>
      <c r="O12" s="24">
        <v>700</v>
      </c>
      <c r="P12" s="89"/>
      <c r="Q12" s="24">
        <v>5</v>
      </c>
      <c r="R12" s="89"/>
      <c r="S12" s="24">
        <v>72</v>
      </c>
      <c r="T12" s="89"/>
      <c r="U12" s="24">
        <v>0</v>
      </c>
      <c r="V12" s="97"/>
      <c r="W12" s="92"/>
      <c r="X12" s="92"/>
      <c r="Y12" s="92"/>
    </row>
    <row r="13" spans="1:25" s="1" customFormat="1" ht="40.5" customHeight="1">
      <c r="A13" s="218" t="s">
        <v>194</v>
      </c>
      <c r="B13" s="218"/>
      <c r="C13" s="218"/>
      <c r="D13" s="219"/>
      <c r="E13" s="24">
        <v>1818</v>
      </c>
      <c r="F13" s="89"/>
      <c r="G13" s="24">
        <v>3</v>
      </c>
      <c r="H13" s="89"/>
      <c r="I13" s="24">
        <v>706</v>
      </c>
      <c r="J13" s="89"/>
      <c r="K13" s="24">
        <v>185</v>
      </c>
      <c r="L13" s="89"/>
      <c r="M13" s="24">
        <v>6</v>
      </c>
      <c r="N13" s="89"/>
      <c r="O13" s="24">
        <v>837</v>
      </c>
      <c r="P13" s="89"/>
      <c r="Q13" s="24">
        <v>23</v>
      </c>
      <c r="R13" s="89"/>
      <c r="S13" s="24">
        <v>58</v>
      </c>
      <c r="T13" s="89"/>
      <c r="U13" s="24">
        <v>0</v>
      </c>
      <c r="V13" s="97"/>
      <c r="W13" s="92"/>
      <c r="X13" s="92"/>
      <c r="Y13" s="92"/>
    </row>
    <row r="14" spans="1:25" s="1" customFormat="1" ht="3" customHeight="1">
      <c r="A14" s="98"/>
      <c r="B14" s="98"/>
      <c r="C14" s="98"/>
      <c r="D14" s="98"/>
      <c r="E14" s="99"/>
      <c r="F14" s="100"/>
      <c r="G14" s="99"/>
      <c r="H14" s="100"/>
      <c r="I14" s="99"/>
      <c r="J14" s="100"/>
      <c r="K14" s="99"/>
      <c r="L14" s="100"/>
      <c r="M14" s="99"/>
      <c r="N14" s="100"/>
      <c r="O14" s="99"/>
      <c r="P14" s="100"/>
      <c r="Q14" s="99"/>
      <c r="R14" s="100"/>
      <c r="S14" s="99"/>
      <c r="T14" s="100"/>
      <c r="U14" s="99"/>
      <c r="V14" s="98"/>
      <c r="W14" s="92"/>
      <c r="X14" s="92"/>
      <c r="Y14" s="92"/>
    </row>
    <row r="15" s="1" customFormat="1" ht="3" customHeight="1">
      <c r="W15" s="92"/>
    </row>
    <row r="16" spans="1:6" s="1" customFormat="1" ht="21.75" customHeight="1">
      <c r="A16" s="3"/>
      <c r="B16" s="3" t="s">
        <v>213</v>
      </c>
      <c r="C16" s="3"/>
      <c r="D16" s="3"/>
      <c r="E16" s="3"/>
      <c r="F16" s="3"/>
    </row>
    <row r="17" spans="1:6" s="12" customFormat="1" ht="96.75" customHeight="1">
      <c r="A17" s="11"/>
      <c r="B17" s="11" t="s">
        <v>214</v>
      </c>
      <c r="C17" s="11"/>
      <c r="D17" s="11"/>
      <c r="E17" s="11"/>
      <c r="F17" s="11"/>
    </row>
    <row r="18" s="1" customFormat="1" ht="61.5" customHeight="1"/>
  </sheetData>
  <sheetProtection/>
  <mergeCells count="35">
    <mergeCell ref="A11:D11"/>
    <mergeCell ref="A12:D12"/>
    <mergeCell ref="A13:D13"/>
    <mergeCell ref="Q7:R7"/>
    <mergeCell ref="S7:T7"/>
    <mergeCell ref="U7:V7"/>
    <mergeCell ref="A8:D8"/>
    <mergeCell ref="A9:D9"/>
    <mergeCell ref="A10:D10"/>
    <mergeCell ref="E7:F7"/>
    <mergeCell ref="G7:H7"/>
    <mergeCell ref="I7:J7"/>
    <mergeCell ref="K7:L7"/>
    <mergeCell ref="M7:N7"/>
    <mergeCell ref="O7:P7"/>
    <mergeCell ref="A4:D7"/>
    <mergeCell ref="G4:V4"/>
    <mergeCell ref="Q5:R5"/>
    <mergeCell ref="S5:T5"/>
    <mergeCell ref="U5:V5"/>
    <mergeCell ref="E6:F6"/>
    <mergeCell ref="Q6:R6"/>
    <mergeCell ref="S6:T6"/>
    <mergeCell ref="U6:V6"/>
    <mergeCell ref="E5:F5"/>
    <mergeCell ref="G5:H5"/>
    <mergeCell ref="I5:J5"/>
    <mergeCell ref="K5:L5"/>
    <mergeCell ref="M5:N5"/>
    <mergeCell ref="O5:P5"/>
    <mergeCell ref="G6:H6"/>
    <mergeCell ref="I6:J6"/>
    <mergeCell ref="K6:L6"/>
    <mergeCell ref="M6:N6"/>
    <mergeCell ref="O6:P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X23"/>
  <sheetViews>
    <sheetView showGridLines="0" zoomScalePageLayoutView="0" workbookViewId="0" topLeftCell="A1">
      <selection activeCell="S20" sqref="S20"/>
    </sheetView>
  </sheetViews>
  <sheetFormatPr defaultColWidth="9.140625" defaultRowHeight="21.75"/>
  <cols>
    <col min="1" max="1" width="1.57421875" style="65" customWidth="1"/>
    <col min="2" max="2" width="6.140625" style="65" customWidth="1"/>
    <col min="3" max="3" width="5.00390625" style="65" customWidth="1"/>
    <col min="4" max="4" width="3.28125" style="65" customWidth="1"/>
    <col min="5" max="5" width="9.00390625" style="65" customWidth="1"/>
    <col min="6" max="6" width="3.7109375" style="65" customWidth="1"/>
    <col min="7" max="7" width="7.7109375" style="65" customWidth="1"/>
    <col min="8" max="8" width="3.7109375" style="65" customWidth="1"/>
    <col min="9" max="9" width="7.7109375" style="65" customWidth="1"/>
    <col min="10" max="10" width="3.7109375" style="65" customWidth="1"/>
    <col min="11" max="11" width="7.7109375" style="65" customWidth="1"/>
    <col min="12" max="12" width="3.7109375" style="65" customWidth="1"/>
    <col min="13" max="13" width="7.7109375" style="65" customWidth="1"/>
    <col min="14" max="14" width="3.7109375" style="65" customWidth="1"/>
    <col min="15" max="15" width="7.7109375" style="65" customWidth="1"/>
    <col min="16" max="16" width="3.7109375" style="65" customWidth="1"/>
    <col min="17" max="17" width="7.7109375" style="65" customWidth="1"/>
    <col min="18" max="18" width="3.7109375" style="65" customWidth="1"/>
    <col min="19" max="19" width="7.7109375" style="65" customWidth="1"/>
    <col min="20" max="20" width="3.7109375" style="65" customWidth="1"/>
    <col min="21" max="21" width="7.140625" style="65" customWidth="1"/>
    <col min="22" max="22" width="4.421875" style="65" customWidth="1"/>
    <col min="23" max="23" width="23.140625" style="65" customWidth="1"/>
    <col min="24" max="24" width="1.7109375" style="64" customWidth="1"/>
    <col min="25" max="25" width="3.8515625" style="65" customWidth="1"/>
    <col min="26" max="16384" width="9.140625" style="65" customWidth="1"/>
  </cols>
  <sheetData>
    <row r="1" spans="2:24" s="61" customFormat="1" ht="21" customHeight="1">
      <c r="B1" s="61" t="s">
        <v>0</v>
      </c>
      <c r="C1" s="139">
        <v>1.1</v>
      </c>
      <c r="D1" s="61" t="s">
        <v>231</v>
      </c>
      <c r="X1" s="63"/>
    </row>
    <row r="2" spans="2:24" s="5" customFormat="1" ht="21" customHeight="1">
      <c r="B2" s="61" t="s">
        <v>108</v>
      </c>
      <c r="C2" s="139">
        <v>1.1</v>
      </c>
      <c r="D2" s="61" t="s">
        <v>232</v>
      </c>
      <c r="X2" s="6"/>
    </row>
    <row r="3" spans="1:22" ht="6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3" s="4" customFormat="1" ht="21.75" customHeight="1">
      <c r="A4" s="72"/>
      <c r="B4" s="72"/>
      <c r="C4" s="72"/>
      <c r="D4" s="72"/>
      <c r="E4" s="101"/>
      <c r="F4" s="102"/>
      <c r="G4" s="203" t="s">
        <v>141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4"/>
      <c r="W4" s="72"/>
    </row>
    <row r="5" spans="1:23" s="4" customFormat="1" ht="21.75" customHeight="1">
      <c r="A5" s="220" t="s">
        <v>107</v>
      </c>
      <c r="B5" s="220"/>
      <c r="C5" s="220"/>
      <c r="D5" s="220"/>
      <c r="E5" s="31"/>
      <c r="F5" s="33"/>
      <c r="G5" s="167" t="s">
        <v>142</v>
      </c>
      <c r="H5" s="200"/>
      <c r="I5" s="167"/>
      <c r="J5" s="200"/>
      <c r="K5" s="167"/>
      <c r="L5" s="200"/>
      <c r="M5" s="167"/>
      <c r="N5" s="200"/>
      <c r="O5" s="167"/>
      <c r="P5" s="200"/>
      <c r="Q5" s="167"/>
      <c r="R5" s="200"/>
      <c r="S5" s="167"/>
      <c r="T5" s="200"/>
      <c r="U5" s="167"/>
      <c r="V5" s="200"/>
      <c r="W5" s="221" t="s">
        <v>106</v>
      </c>
    </row>
    <row r="6" spans="1:23" s="4" customFormat="1" ht="21.75" customHeight="1">
      <c r="A6" s="220"/>
      <c r="B6" s="220"/>
      <c r="C6" s="220"/>
      <c r="D6" s="220"/>
      <c r="E6" s="169" t="s">
        <v>215</v>
      </c>
      <c r="F6" s="199"/>
      <c r="G6" s="169" t="s">
        <v>143</v>
      </c>
      <c r="H6" s="199"/>
      <c r="I6" s="169" t="s">
        <v>144</v>
      </c>
      <c r="J6" s="199"/>
      <c r="K6" s="169" t="s">
        <v>145</v>
      </c>
      <c r="L6" s="199"/>
      <c r="M6" s="169" t="s">
        <v>146</v>
      </c>
      <c r="N6" s="199"/>
      <c r="O6" s="169" t="s">
        <v>147</v>
      </c>
      <c r="P6" s="199"/>
      <c r="Q6" s="169" t="s">
        <v>148</v>
      </c>
      <c r="R6" s="199"/>
      <c r="S6" s="169" t="s">
        <v>149</v>
      </c>
      <c r="T6" s="199"/>
      <c r="U6" s="169" t="s">
        <v>24</v>
      </c>
      <c r="V6" s="199"/>
      <c r="W6" s="221"/>
    </row>
    <row r="7" spans="1:23" s="4" customFormat="1" ht="21.75" customHeight="1">
      <c r="A7" s="7"/>
      <c r="B7" s="7"/>
      <c r="C7" s="7"/>
      <c r="D7" s="7"/>
      <c r="E7" s="171" t="s">
        <v>216</v>
      </c>
      <c r="F7" s="201"/>
      <c r="G7" s="171" t="s">
        <v>150</v>
      </c>
      <c r="H7" s="201"/>
      <c r="I7" s="171" t="s">
        <v>157</v>
      </c>
      <c r="J7" s="201"/>
      <c r="K7" s="171" t="s">
        <v>152</v>
      </c>
      <c r="L7" s="201"/>
      <c r="M7" s="171" t="s">
        <v>153</v>
      </c>
      <c r="N7" s="201"/>
      <c r="O7" s="171" t="s">
        <v>154</v>
      </c>
      <c r="P7" s="201"/>
      <c r="Q7" s="171" t="s">
        <v>155</v>
      </c>
      <c r="R7" s="201"/>
      <c r="S7" s="171" t="s">
        <v>156</v>
      </c>
      <c r="T7" s="201"/>
      <c r="U7" s="171" t="s">
        <v>73</v>
      </c>
      <c r="V7" s="201"/>
      <c r="W7" s="7"/>
    </row>
    <row r="8" spans="1:24" s="5" customFormat="1" ht="6" customHeight="1">
      <c r="A8" s="222"/>
      <c r="B8" s="222"/>
      <c r="C8" s="222"/>
      <c r="D8" s="223"/>
      <c r="E8" s="103"/>
      <c r="F8" s="104"/>
      <c r="G8" s="103"/>
      <c r="H8" s="104"/>
      <c r="I8" s="103"/>
      <c r="J8" s="104"/>
      <c r="K8" s="103"/>
      <c r="L8" s="104"/>
      <c r="M8" s="103"/>
      <c r="N8" s="104"/>
      <c r="O8" s="103"/>
      <c r="P8" s="104"/>
      <c r="Q8" s="103"/>
      <c r="R8" s="104"/>
      <c r="S8" s="103"/>
      <c r="T8" s="104"/>
      <c r="U8" s="103"/>
      <c r="V8" s="104"/>
      <c r="W8" s="105"/>
      <c r="X8" s="6"/>
    </row>
    <row r="9" spans="1:24" s="5" customFormat="1" ht="24" customHeight="1">
      <c r="A9" s="222" t="s">
        <v>44</v>
      </c>
      <c r="B9" s="222"/>
      <c r="C9" s="222"/>
      <c r="D9" s="223"/>
      <c r="E9" s="23">
        <f>SUM(E10:E19)</f>
        <v>1818</v>
      </c>
      <c r="F9" s="106"/>
      <c r="G9" s="23">
        <f>SUM(G10:G19)</f>
        <v>3</v>
      </c>
      <c r="H9" s="106"/>
      <c r="I9" s="23">
        <f>SUM(I10:I19)</f>
        <v>706</v>
      </c>
      <c r="J9" s="106"/>
      <c r="K9" s="23">
        <f>SUM(K10:K19)</f>
        <v>185</v>
      </c>
      <c r="L9" s="106"/>
      <c r="M9" s="23">
        <f>SUM(M10:M19)</f>
        <v>6</v>
      </c>
      <c r="N9" s="106"/>
      <c r="O9" s="23">
        <f>SUM(O10:O19)</f>
        <v>837</v>
      </c>
      <c r="P9" s="106"/>
      <c r="Q9" s="23">
        <f>SUM(Q10:Q19)</f>
        <v>23</v>
      </c>
      <c r="R9" s="106"/>
      <c r="S9" s="23">
        <f>SUM(S10:S19)</f>
        <v>58</v>
      </c>
      <c r="T9" s="106"/>
      <c r="U9" s="23">
        <v>0</v>
      </c>
      <c r="V9" s="106"/>
      <c r="W9" s="105" t="s">
        <v>5</v>
      </c>
      <c r="X9" s="6"/>
    </row>
    <row r="10" spans="1:24" s="3" customFormat="1" ht="24" customHeight="1">
      <c r="A10" s="107" t="s">
        <v>165</v>
      </c>
      <c r="B10" s="107"/>
      <c r="E10" s="24">
        <f>SUM(G10:U10)</f>
        <v>158</v>
      </c>
      <c r="F10" s="89"/>
      <c r="G10" s="24">
        <v>0</v>
      </c>
      <c r="H10" s="89"/>
      <c r="I10" s="24">
        <v>44</v>
      </c>
      <c r="J10" s="89"/>
      <c r="K10" s="24">
        <v>13</v>
      </c>
      <c r="L10" s="89"/>
      <c r="M10" s="24">
        <v>1</v>
      </c>
      <c r="N10" s="89"/>
      <c r="O10" s="24">
        <v>94</v>
      </c>
      <c r="P10" s="89"/>
      <c r="Q10" s="24">
        <v>2</v>
      </c>
      <c r="R10" s="89"/>
      <c r="S10" s="24">
        <v>4</v>
      </c>
      <c r="T10" s="89"/>
      <c r="U10" s="24">
        <v>0</v>
      </c>
      <c r="V10" s="89"/>
      <c r="W10" s="3" t="s">
        <v>202</v>
      </c>
      <c r="X10" s="4"/>
    </row>
    <row r="11" spans="1:23" s="3" customFormat="1" ht="24" customHeight="1">
      <c r="A11" s="107" t="s">
        <v>166</v>
      </c>
      <c r="E11" s="24">
        <f aca="true" t="shared" si="0" ref="E11:E19">SUM(G11:U11)</f>
        <v>128</v>
      </c>
      <c r="F11" s="89"/>
      <c r="G11" s="24">
        <v>0</v>
      </c>
      <c r="H11" s="89"/>
      <c r="I11" s="24">
        <v>33</v>
      </c>
      <c r="J11" s="89"/>
      <c r="K11" s="24">
        <v>27</v>
      </c>
      <c r="L11" s="89"/>
      <c r="M11" s="24">
        <v>0</v>
      </c>
      <c r="N11" s="89"/>
      <c r="O11" s="24">
        <v>60</v>
      </c>
      <c r="P11" s="89"/>
      <c r="Q11" s="24">
        <v>0</v>
      </c>
      <c r="R11" s="89"/>
      <c r="S11" s="24">
        <v>8</v>
      </c>
      <c r="T11" s="89"/>
      <c r="U11" s="24">
        <v>0</v>
      </c>
      <c r="V11" s="89"/>
      <c r="W11" s="3" t="s">
        <v>203</v>
      </c>
    </row>
    <row r="12" spans="1:23" s="3" customFormat="1" ht="24" customHeight="1">
      <c r="A12" s="107" t="s">
        <v>167</v>
      </c>
      <c r="E12" s="24">
        <f t="shared" si="0"/>
        <v>495</v>
      </c>
      <c r="F12" s="89"/>
      <c r="G12" s="24">
        <v>2</v>
      </c>
      <c r="H12" s="89"/>
      <c r="I12" s="24">
        <v>189</v>
      </c>
      <c r="J12" s="89"/>
      <c r="K12" s="24">
        <v>31</v>
      </c>
      <c r="L12" s="89"/>
      <c r="M12" s="24">
        <v>2</v>
      </c>
      <c r="N12" s="89"/>
      <c r="O12" s="24">
        <v>249</v>
      </c>
      <c r="P12" s="89"/>
      <c r="Q12" s="24">
        <v>5</v>
      </c>
      <c r="R12" s="89"/>
      <c r="S12" s="24">
        <v>17</v>
      </c>
      <c r="T12" s="89"/>
      <c r="U12" s="24">
        <v>0</v>
      </c>
      <c r="V12" s="89"/>
      <c r="W12" s="3" t="s">
        <v>204</v>
      </c>
    </row>
    <row r="13" spans="1:23" s="3" customFormat="1" ht="24" customHeight="1">
      <c r="A13" s="107" t="s">
        <v>168</v>
      </c>
      <c r="E13" s="24">
        <f t="shared" si="0"/>
        <v>93</v>
      </c>
      <c r="F13" s="89"/>
      <c r="G13" s="24">
        <v>0</v>
      </c>
      <c r="H13" s="89"/>
      <c r="I13" s="24">
        <v>35</v>
      </c>
      <c r="J13" s="89"/>
      <c r="K13" s="24">
        <v>3</v>
      </c>
      <c r="L13" s="89"/>
      <c r="M13" s="24">
        <v>0</v>
      </c>
      <c r="N13" s="89"/>
      <c r="O13" s="24">
        <v>46</v>
      </c>
      <c r="P13" s="89"/>
      <c r="Q13" s="24">
        <v>7</v>
      </c>
      <c r="R13" s="89"/>
      <c r="S13" s="24">
        <v>2</v>
      </c>
      <c r="T13" s="89"/>
      <c r="U13" s="24">
        <v>0</v>
      </c>
      <c r="V13" s="89"/>
      <c r="W13" s="3" t="s">
        <v>205</v>
      </c>
    </row>
    <row r="14" spans="1:23" s="3" customFormat="1" ht="24" customHeight="1">
      <c r="A14" s="107" t="s">
        <v>169</v>
      </c>
      <c r="E14" s="24">
        <f t="shared" si="0"/>
        <v>22</v>
      </c>
      <c r="F14" s="89"/>
      <c r="G14" s="24">
        <v>0</v>
      </c>
      <c r="H14" s="89"/>
      <c r="I14" s="24">
        <v>4</v>
      </c>
      <c r="J14" s="89"/>
      <c r="K14" s="24">
        <v>2</v>
      </c>
      <c r="L14" s="89"/>
      <c r="M14" s="24">
        <v>0</v>
      </c>
      <c r="N14" s="89"/>
      <c r="O14" s="24">
        <v>12</v>
      </c>
      <c r="P14" s="89"/>
      <c r="Q14" s="24">
        <v>1</v>
      </c>
      <c r="R14" s="89"/>
      <c r="S14" s="24">
        <v>3</v>
      </c>
      <c r="T14" s="89"/>
      <c r="U14" s="24">
        <v>0</v>
      </c>
      <c r="V14" s="89"/>
      <c r="W14" s="3" t="s">
        <v>206</v>
      </c>
    </row>
    <row r="15" spans="1:23" s="3" customFormat="1" ht="24" customHeight="1">
      <c r="A15" s="107" t="s">
        <v>170</v>
      </c>
      <c r="E15" s="24">
        <f t="shared" si="0"/>
        <v>462</v>
      </c>
      <c r="F15" s="89"/>
      <c r="G15" s="24">
        <v>0</v>
      </c>
      <c r="H15" s="89"/>
      <c r="I15" s="24">
        <v>206</v>
      </c>
      <c r="J15" s="89"/>
      <c r="K15" s="24">
        <v>77</v>
      </c>
      <c r="L15" s="89"/>
      <c r="M15" s="24">
        <v>2</v>
      </c>
      <c r="N15" s="89"/>
      <c r="O15" s="24">
        <v>159</v>
      </c>
      <c r="P15" s="89"/>
      <c r="Q15" s="24">
        <v>0</v>
      </c>
      <c r="R15" s="89"/>
      <c r="S15" s="24">
        <v>18</v>
      </c>
      <c r="T15" s="89"/>
      <c r="U15" s="24">
        <v>0</v>
      </c>
      <c r="V15" s="89"/>
      <c r="W15" s="3" t="s">
        <v>207</v>
      </c>
    </row>
    <row r="16" spans="1:23" s="3" customFormat="1" ht="24" customHeight="1">
      <c r="A16" s="107" t="s">
        <v>171</v>
      </c>
      <c r="E16" s="24">
        <f t="shared" si="0"/>
        <v>238</v>
      </c>
      <c r="F16" s="89"/>
      <c r="G16" s="24">
        <v>1</v>
      </c>
      <c r="H16" s="89"/>
      <c r="I16" s="24">
        <v>117</v>
      </c>
      <c r="J16" s="89"/>
      <c r="K16" s="24">
        <v>14</v>
      </c>
      <c r="L16" s="89"/>
      <c r="M16" s="24">
        <v>0</v>
      </c>
      <c r="N16" s="89"/>
      <c r="O16" s="24">
        <v>104</v>
      </c>
      <c r="P16" s="89"/>
      <c r="Q16" s="24">
        <v>1</v>
      </c>
      <c r="R16" s="89"/>
      <c r="S16" s="24">
        <v>1</v>
      </c>
      <c r="T16" s="89"/>
      <c r="U16" s="24">
        <v>0</v>
      </c>
      <c r="V16" s="89"/>
      <c r="W16" s="3" t="s">
        <v>208</v>
      </c>
    </row>
    <row r="17" spans="1:23" s="3" customFormat="1" ht="24" customHeight="1">
      <c r="A17" s="107" t="s">
        <v>172</v>
      </c>
      <c r="E17" s="24">
        <f t="shared" si="0"/>
        <v>145</v>
      </c>
      <c r="F17" s="89"/>
      <c r="G17" s="24">
        <v>0</v>
      </c>
      <c r="H17" s="89"/>
      <c r="I17" s="24">
        <v>55</v>
      </c>
      <c r="J17" s="89"/>
      <c r="K17" s="24">
        <v>13</v>
      </c>
      <c r="L17" s="89"/>
      <c r="M17" s="24">
        <v>1</v>
      </c>
      <c r="N17" s="89"/>
      <c r="O17" s="24">
        <v>72</v>
      </c>
      <c r="P17" s="89"/>
      <c r="Q17" s="24">
        <v>3</v>
      </c>
      <c r="R17" s="89"/>
      <c r="S17" s="24">
        <v>1</v>
      </c>
      <c r="T17" s="89"/>
      <c r="U17" s="24">
        <v>0</v>
      </c>
      <c r="V17" s="89"/>
      <c r="W17" s="3" t="s">
        <v>250</v>
      </c>
    </row>
    <row r="18" spans="1:23" s="3" customFormat="1" ht="24" customHeight="1">
      <c r="A18" s="107" t="s">
        <v>173</v>
      </c>
      <c r="E18" s="24">
        <f t="shared" si="0"/>
        <v>23</v>
      </c>
      <c r="F18" s="89"/>
      <c r="G18" s="24">
        <v>0</v>
      </c>
      <c r="H18" s="89"/>
      <c r="I18" s="24">
        <v>10</v>
      </c>
      <c r="J18" s="89"/>
      <c r="K18" s="24">
        <v>4</v>
      </c>
      <c r="L18" s="89"/>
      <c r="M18" s="24">
        <v>0</v>
      </c>
      <c r="N18" s="89"/>
      <c r="O18" s="24">
        <v>9</v>
      </c>
      <c r="P18" s="89"/>
      <c r="Q18" s="24">
        <v>0</v>
      </c>
      <c r="R18" s="89"/>
      <c r="S18" s="24">
        <v>0</v>
      </c>
      <c r="T18" s="89"/>
      <c r="U18" s="24">
        <v>0</v>
      </c>
      <c r="V18" s="89"/>
      <c r="W18" s="3" t="s">
        <v>209</v>
      </c>
    </row>
    <row r="19" spans="1:23" s="3" customFormat="1" ht="24" customHeight="1">
      <c r="A19" s="107" t="s">
        <v>174</v>
      </c>
      <c r="E19" s="24">
        <f t="shared" si="0"/>
        <v>54</v>
      </c>
      <c r="F19" s="89"/>
      <c r="G19" s="24">
        <v>0</v>
      </c>
      <c r="H19" s="89"/>
      <c r="I19" s="24">
        <v>13</v>
      </c>
      <c r="J19" s="89"/>
      <c r="K19" s="24">
        <v>1</v>
      </c>
      <c r="L19" s="89"/>
      <c r="M19" s="24">
        <v>0</v>
      </c>
      <c r="N19" s="89"/>
      <c r="O19" s="24">
        <v>32</v>
      </c>
      <c r="P19" s="89"/>
      <c r="Q19" s="24">
        <v>4</v>
      </c>
      <c r="R19" s="89"/>
      <c r="S19" s="24">
        <v>4</v>
      </c>
      <c r="T19" s="89"/>
      <c r="U19" s="24">
        <v>0</v>
      </c>
      <c r="V19" s="89"/>
      <c r="W19" s="3" t="s">
        <v>210</v>
      </c>
    </row>
    <row r="20" spans="1:24" s="3" customFormat="1" ht="6" customHeight="1">
      <c r="A20" s="7"/>
      <c r="B20" s="7"/>
      <c r="C20" s="7"/>
      <c r="D20" s="7"/>
      <c r="E20" s="9"/>
      <c r="F20" s="71"/>
      <c r="G20" s="9"/>
      <c r="H20" s="71"/>
      <c r="I20" s="9"/>
      <c r="J20" s="71"/>
      <c r="K20" s="9"/>
      <c r="L20" s="71"/>
      <c r="M20" s="9"/>
      <c r="N20" s="71"/>
      <c r="O20" s="9"/>
      <c r="P20" s="71"/>
      <c r="Q20" s="9"/>
      <c r="R20" s="71"/>
      <c r="S20" s="9"/>
      <c r="T20" s="71"/>
      <c r="U20" s="9"/>
      <c r="V20" s="71"/>
      <c r="W20" s="9"/>
      <c r="X20" s="4"/>
    </row>
    <row r="21" spans="23:24" s="3" customFormat="1" ht="4.5" customHeight="1">
      <c r="W21" s="4"/>
      <c r="X21" s="4"/>
    </row>
    <row r="22" s="3" customFormat="1" ht="17.25">
      <c r="B22" s="3" t="s">
        <v>213</v>
      </c>
    </row>
    <row r="23" s="3" customFormat="1" ht="17.25">
      <c r="B23" s="3" t="s">
        <v>214</v>
      </c>
    </row>
    <row r="24" ht="73.5" customHeight="1"/>
  </sheetData>
  <sheetProtection/>
  <mergeCells count="31">
    <mergeCell ref="Q7:R7"/>
    <mergeCell ref="S7:T7"/>
    <mergeCell ref="U7:V7"/>
    <mergeCell ref="A8:D8"/>
    <mergeCell ref="A9:D9"/>
    <mergeCell ref="E7:F7"/>
    <mergeCell ref="G7:H7"/>
    <mergeCell ref="I7:J7"/>
    <mergeCell ref="K7:L7"/>
    <mergeCell ref="M7:N7"/>
    <mergeCell ref="O7:P7"/>
    <mergeCell ref="W5:W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4:V4"/>
    <mergeCell ref="A5:D6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J21"/>
  <sheetViews>
    <sheetView showGridLines="0" zoomScalePageLayoutView="0" workbookViewId="0" topLeftCell="A1">
      <selection activeCell="Q21" sqref="Q21"/>
    </sheetView>
  </sheetViews>
  <sheetFormatPr defaultColWidth="9.140625" defaultRowHeight="21.75"/>
  <cols>
    <col min="1" max="1" width="1.57421875" style="113" customWidth="1"/>
    <col min="2" max="2" width="5.8515625" style="113" customWidth="1"/>
    <col min="3" max="3" width="5.00390625" style="113" customWidth="1"/>
    <col min="4" max="4" width="3.00390625" style="113" customWidth="1"/>
    <col min="5" max="5" width="10.28125" style="113" customWidth="1"/>
    <col min="6" max="6" width="1.7109375" style="113" customWidth="1"/>
    <col min="7" max="7" width="10.28125" style="113" customWidth="1"/>
    <col min="8" max="8" width="1.7109375" style="113" customWidth="1"/>
    <col min="9" max="9" width="10.28125" style="113" customWidth="1"/>
    <col min="10" max="10" width="1.7109375" style="113" customWidth="1"/>
    <col min="11" max="11" width="10.28125" style="113" customWidth="1"/>
    <col min="12" max="12" width="1.7109375" style="113" customWidth="1"/>
    <col min="13" max="13" width="10.28125" style="113" customWidth="1"/>
    <col min="14" max="14" width="1.7109375" style="113" customWidth="1"/>
    <col min="15" max="18" width="11.421875" style="113" customWidth="1"/>
    <col min="19" max="19" width="2.28125" style="113" customWidth="1"/>
    <col min="20" max="20" width="20.421875" style="113" customWidth="1"/>
    <col min="21" max="21" width="0.71875" style="113" customWidth="1"/>
    <col min="22" max="22" width="4.421875" style="113" customWidth="1"/>
    <col min="23" max="23" width="9.140625" style="113" customWidth="1"/>
    <col min="24" max="36" width="9.140625" style="142" customWidth="1"/>
    <col min="37" max="16384" width="9.140625" style="113" customWidth="1"/>
  </cols>
  <sheetData>
    <row r="1" spans="2:36" s="108" customFormat="1" ht="21" customHeight="1">
      <c r="B1" s="108" t="s">
        <v>0</v>
      </c>
      <c r="C1" s="109">
        <v>1.11</v>
      </c>
      <c r="D1" s="108" t="s">
        <v>242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:36" s="110" customFormat="1" ht="21" customHeight="1">
      <c r="B2" s="108" t="s">
        <v>108</v>
      </c>
      <c r="C2" s="109">
        <v>1.11</v>
      </c>
      <c r="D2" s="224" t="s">
        <v>243</v>
      </c>
      <c r="E2" s="224"/>
      <c r="F2" s="224"/>
      <c r="G2" s="224"/>
      <c r="H2" s="224"/>
      <c r="I2" s="224"/>
      <c r="J2" s="224"/>
      <c r="K2" s="224"/>
      <c r="L2" s="158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</row>
    <row r="3" spans="1:20" ht="6.7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2"/>
      <c r="T3" s="112"/>
    </row>
    <row r="4" spans="1:36" s="115" customFormat="1" ht="21.75" customHeight="1">
      <c r="A4" s="174" t="s">
        <v>107</v>
      </c>
      <c r="B4" s="174"/>
      <c r="C4" s="174"/>
      <c r="D4" s="174"/>
      <c r="E4" s="114"/>
      <c r="F4" s="53"/>
      <c r="G4" s="114"/>
      <c r="H4" s="53"/>
      <c r="I4" s="114"/>
      <c r="J4" s="53"/>
      <c r="K4" s="114"/>
      <c r="L4" s="53"/>
      <c r="M4" s="114"/>
      <c r="N4" s="53"/>
      <c r="O4" s="228" t="s">
        <v>117</v>
      </c>
      <c r="P4" s="229"/>
      <c r="Q4" s="229"/>
      <c r="R4" s="230"/>
      <c r="S4" s="231" t="s">
        <v>106</v>
      </c>
      <c r="T4" s="174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</row>
    <row r="5" spans="1:36" s="115" customFormat="1" ht="21.75" customHeight="1">
      <c r="A5" s="227"/>
      <c r="B5" s="227"/>
      <c r="C5" s="227"/>
      <c r="D5" s="227"/>
      <c r="E5" s="180">
        <v>2556</v>
      </c>
      <c r="F5" s="190"/>
      <c r="G5" s="180">
        <v>2557</v>
      </c>
      <c r="H5" s="190"/>
      <c r="I5" s="180">
        <v>2558</v>
      </c>
      <c r="J5" s="190"/>
      <c r="K5" s="180">
        <v>2559</v>
      </c>
      <c r="L5" s="190"/>
      <c r="M5" s="180">
        <v>2560</v>
      </c>
      <c r="N5" s="190"/>
      <c r="O5" s="182" t="s">
        <v>217</v>
      </c>
      <c r="P5" s="183"/>
      <c r="Q5" s="183"/>
      <c r="R5" s="193"/>
      <c r="S5" s="232"/>
      <c r="T5" s="227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</row>
    <row r="6" spans="1:36" s="115" customFormat="1" ht="21.75" customHeight="1">
      <c r="A6" s="175"/>
      <c r="B6" s="175"/>
      <c r="C6" s="175"/>
      <c r="D6" s="175"/>
      <c r="E6" s="225" t="s">
        <v>175</v>
      </c>
      <c r="F6" s="226"/>
      <c r="G6" s="225" t="s">
        <v>176</v>
      </c>
      <c r="H6" s="226"/>
      <c r="I6" s="225" t="s">
        <v>177</v>
      </c>
      <c r="J6" s="226"/>
      <c r="K6" s="225" t="s">
        <v>178</v>
      </c>
      <c r="L6" s="226"/>
      <c r="M6" s="225" t="s">
        <v>179</v>
      </c>
      <c r="N6" s="226"/>
      <c r="O6" s="147" t="s">
        <v>190</v>
      </c>
      <c r="P6" s="147" t="s">
        <v>191</v>
      </c>
      <c r="Q6" s="147" t="s">
        <v>192</v>
      </c>
      <c r="R6" s="49" t="s">
        <v>194</v>
      </c>
      <c r="S6" s="233"/>
      <c r="T6" s="175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</row>
    <row r="7" spans="1:36" s="16" customFormat="1" ht="27.75" customHeight="1">
      <c r="A7" s="173" t="s">
        <v>44</v>
      </c>
      <c r="B7" s="173"/>
      <c r="C7" s="173"/>
      <c r="D7" s="173"/>
      <c r="E7" s="152">
        <v>213357</v>
      </c>
      <c r="F7" s="157"/>
      <c r="G7" s="152">
        <v>217945</v>
      </c>
      <c r="H7" s="157"/>
      <c r="I7" s="152">
        <v>222738</v>
      </c>
      <c r="J7" s="157"/>
      <c r="K7" s="152">
        <v>226913</v>
      </c>
      <c r="L7" s="157"/>
      <c r="M7" s="152">
        <v>231087</v>
      </c>
      <c r="N7" s="157"/>
      <c r="O7" s="148">
        <v>2.15</v>
      </c>
      <c r="P7" s="148">
        <v>2.2</v>
      </c>
      <c r="Q7" s="148">
        <v>1.87</v>
      </c>
      <c r="R7" s="149">
        <v>1.84</v>
      </c>
      <c r="S7" s="173" t="s">
        <v>5</v>
      </c>
      <c r="T7" s="173"/>
      <c r="X7" s="142">
        <v>213357</v>
      </c>
      <c r="Y7" s="142">
        <v>217945</v>
      </c>
      <c r="Z7" s="142">
        <v>222738</v>
      </c>
      <c r="AA7" s="142">
        <v>226913</v>
      </c>
      <c r="AB7" s="142">
        <v>231087</v>
      </c>
      <c r="AC7" s="142">
        <v>2.15</v>
      </c>
      <c r="AD7" s="142">
        <v>2.2</v>
      </c>
      <c r="AE7" s="142">
        <v>1.87</v>
      </c>
      <c r="AF7" s="142">
        <v>1.84</v>
      </c>
      <c r="AG7" s="144"/>
      <c r="AH7" s="144"/>
      <c r="AI7" s="144"/>
      <c r="AJ7" s="144"/>
    </row>
    <row r="8" spans="1:36" s="16" customFormat="1" ht="24" customHeight="1">
      <c r="A8" s="10" t="s">
        <v>165</v>
      </c>
      <c r="B8" s="10"/>
      <c r="C8" s="115"/>
      <c r="D8" s="115"/>
      <c r="E8" s="153">
        <v>61315</v>
      </c>
      <c r="F8" s="155"/>
      <c r="G8" s="153">
        <v>62834</v>
      </c>
      <c r="H8" s="155"/>
      <c r="I8" s="153">
        <v>64698</v>
      </c>
      <c r="J8" s="155"/>
      <c r="K8" s="153">
        <v>66167</v>
      </c>
      <c r="L8" s="155"/>
      <c r="M8" s="153">
        <v>67590</v>
      </c>
      <c r="N8" s="155"/>
      <c r="O8" s="150">
        <v>2.48</v>
      </c>
      <c r="P8" s="150">
        <v>2.97</v>
      </c>
      <c r="Q8" s="150">
        <v>2.27</v>
      </c>
      <c r="R8" s="151">
        <v>2.15</v>
      </c>
      <c r="S8" s="20" t="s">
        <v>233</v>
      </c>
      <c r="T8" s="115"/>
      <c r="X8" s="142">
        <v>61315</v>
      </c>
      <c r="Y8" s="142">
        <v>62834</v>
      </c>
      <c r="Z8" s="142">
        <v>64698</v>
      </c>
      <c r="AA8" s="142">
        <v>66167</v>
      </c>
      <c r="AB8" s="142">
        <v>67590</v>
      </c>
      <c r="AC8" s="142">
        <v>2.48</v>
      </c>
      <c r="AD8" s="142">
        <v>2.97</v>
      </c>
      <c r="AE8" s="142">
        <v>2.27</v>
      </c>
      <c r="AF8" s="142">
        <v>2.15</v>
      </c>
      <c r="AG8" s="144"/>
      <c r="AH8" s="144"/>
      <c r="AI8" s="144"/>
      <c r="AJ8" s="144"/>
    </row>
    <row r="9" spans="1:36" s="20" customFormat="1" ht="24" customHeight="1">
      <c r="A9" s="10" t="s">
        <v>166</v>
      </c>
      <c r="C9" s="115"/>
      <c r="D9" s="115"/>
      <c r="E9" s="153">
        <v>20996</v>
      </c>
      <c r="F9" s="155"/>
      <c r="G9" s="153">
        <v>21360</v>
      </c>
      <c r="H9" s="155"/>
      <c r="I9" s="153">
        <v>21665</v>
      </c>
      <c r="J9" s="155"/>
      <c r="K9" s="153">
        <v>21931</v>
      </c>
      <c r="L9" s="155"/>
      <c r="M9" s="153">
        <v>22228</v>
      </c>
      <c r="N9" s="155"/>
      <c r="O9" s="150">
        <v>1.73</v>
      </c>
      <c r="P9" s="150">
        <v>1.43</v>
      </c>
      <c r="Q9" s="150">
        <v>1.23</v>
      </c>
      <c r="R9" s="151">
        <v>1.35</v>
      </c>
      <c r="S9" s="20" t="s">
        <v>234</v>
      </c>
      <c r="T9" s="115"/>
      <c r="X9" s="142">
        <v>20996</v>
      </c>
      <c r="Y9" s="142">
        <v>21360</v>
      </c>
      <c r="Z9" s="142">
        <v>21665</v>
      </c>
      <c r="AA9" s="142">
        <v>21931</v>
      </c>
      <c r="AB9" s="142">
        <v>22228</v>
      </c>
      <c r="AC9" s="142">
        <v>1.73</v>
      </c>
      <c r="AD9" s="142">
        <v>1.43</v>
      </c>
      <c r="AE9" s="142">
        <v>1.23</v>
      </c>
      <c r="AF9" s="142">
        <v>1.35</v>
      </c>
      <c r="AG9" s="145"/>
      <c r="AH9" s="145"/>
      <c r="AI9" s="145"/>
      <c r="AJ9" s="145"/>
    </row>
    <row r="10" spans="1:36" s="20" customFormat="1" ht="24" customHeight="1">
      <c r="A10" s="10" t="s">
        <v>167</v>
      </c>
      <c r="C10" s="115"/>
      <c r="D10" s="115"/>
      <c r="E10" s="153">
        <v>25513</v>
      </c>
      <c r="F10" s="155"/>
      <c r="G10" s="153">
        <v>25904</v>
      </c>
      <c r="H10" s="155"/>
      <c r="I10" s="153">
        <v>26404</v>
      </c>
      <c r="J10" s="155"/>
      <c r="K10" s="153">
        <v>26832</v>
      </c>
      <c r="L10" s="155"/>
      <c r="M10" s="153">
        <v>27357</v>
      </c>
      <c r="N10" s="155"/>
      <c r="O10" s="150">
        <v>1.53</v>
      </c>
      <c r="P10" s="150">
        <v>1.93</v>
      </c>
      <c r="Q10" s="150">
        <v>1.62</v>
      </c>
      <c r="R10" s="151">
        <v>1.96</v>
      </c>
      <c r="S10" s="20" t="s">
        <v>235</v>
      </c>
      <c r="T10" s="115"/>
      <c r="X10" s="142">
        <v>25513</v>
      </c>
      <c r="Y10" s="142">
        <v>25904</v>
      </c>
      <c r="Z10" s="142">
        <v>26404</v>
      </c>
      <c r="AA10" s="142">
        <v>26832</v>
      </c>
      <c r="AB10" s="142">
        <v>27357</v>
      </c>
      <c r="AC10" s="142">
        <v>1.53</v>
      </c>
      <c r="AD10" s="142">
        <v>1.93</v>
      </c>
      <c r="AE10" s="142">
        <v>1.62</v>
      </c>
      <c r="AF10" s="142">
        <v>1.96</v>
      </c>
      <c r="AG10" s="145"/>
      <c r="AH10" s="145"/>
      <c r="AI10" s="145"/>
      <c r="AJ10" s="145"/>
    </row>
    <row r="11" spans="1:36" s="20" customFormat="1" ht="24" customHeight="1">
      <c r="A11" s="10" t="s">
        <v>168</v>
      </c>
      <c r="C11" s="115"/>
      <c r="D11" s="115"/>
      <c r="E11" s="153">
        <v>15665</v>
      </c>
      <c r="F11" s="155"/>
      <c r="G11" s="153">
        <v>16221</v>
      </c>
      <c r="H11" s="155"/>
      <c r="I11" s="153">
        <v>16632</v>
      </c>
      <c r="J11" s="155"/>
      <c r="K11" s="153">
        <v>17004</v>
      </c>
      <c r="L11" s="155"/>
      <c r="M11" s="153">
        <v>17529</v>
      </c>
      <c r="N11" s="155"/>
      <c r="O11" s="150">
        <v>3.55</v>
      </c>
      <c r="P11" s="150">
        <v>2.53</v>
      </c>
      <c r="Q11" s="150">
        <v>2.24</v>
      </c>
      <c r="R11" s="151">
        <v>3.09</v>
      </c>
      <c r="S11" s="20" t="s">
        <v>236</v>
      </c>
      <c r="T11" s="115"/>
      <c r="X11" s="142">
        <v>15665</v>
      </c>
      <c r="Y11" s="142">
        <v>16221</v>
      </c>
      <c r="Z11" s="142">
        <v>16632</v>
      </c>
      <c r="AA11" s="142">
        <v>17004</v>
      </c>
      <c r="AB11" s="142">
        <v>17529</v>
      </c>
      <c r="AC11" s="142">
        <v>3.55</v>
      </c>
      <c r="AD11" s="142">
        <v>2.53</v>
      </c>
      <c r="AE11" s="142">
        <v>2.24</v>
      </c>
      <c r="AF11" s="142">
        <v>3.09</v>
      </c>
      <c r="AG11" s="145"/>
      <c r="AH11" s="145"/>
      <c r="AI11" s="145"/>
      <c r="AJ11" s="145"/>
    </row>
    <row r="12" spans="1:36" s="20" customFormat="1" ht="24" customHeight="1">
      <c r="A12" s="10" t="s">
        <v>169</v>
      </c>
      <c r="C12" s="51"/>
      <c r="D12" s="154"/>
      <c r="E12" s="153">
        <v>12389</v>
      </c>
      <c r="F12" s="155"/>
      <c r="G12" s="153">
        <v>12623</v>
      </c>
      <c r="H12" s="155"/>
      <c r="I12" s="153">
        <v>12881</v>
      </c>
      <c r="J12" s="155"/>
      <c r="K12" s="153">
        <v>13213</v>
      </c>
      <c r="L12" s="155"/>
      <c r="M12" s="153">
        <v>13444</v>
      </c>
      <c r="N12" s="155"/>
      <c r="O12" s="150">
        <v>1.89</v>
      </c>
      <c r="P12" s="150">
        <v>2.04</v>
      </c>
      <c r="Q12" s="150">
        <v>2.58</v>
      </c>
      <c r="R12" s="151">
        <v>1.75</v>
      </c>
      <c r="S12" s="20" t="s">
        <v>237</v>
      </c>
      <c r="T12" s="115"/>
      <c r="X12" s="142">
        <v>12389</v>
      </c>
      <c r="Y12" s="142">
        <v>12623</v>
      </c>
      <c r="Z12" s="142">
        <v>12881</v>
      </c>
      <c r="AA12" s="142">
        <v>13213</v>
      </c>
      <c r="AB12" s="142">
        <v>13444</v>
      </c>
      <c r="AC12" s="142">
        <v>1.89</v>
      </c>
      <c r="AD12" s="142">
        <v>2.04</v>
      </c>
      <c r="AE12" s="142">
        <v>2.58</v>
      </c>
      <c r="AF12" s="142">
        <v>1.75</v>
      </c>
      <c r="AG12" s="145"/>
      <c r="AH12" s="145"/>
      <c r="AI12" s="145"/>
      <c r="AJ12" s="145"/>
    </row>
    <row r="13" spans="1:36" s="20" customFormat="1" ht="24" customHeight="1">
      <c r="A13" s="10" t="s">
        <v>170</v>
      </c>
      <c r="C13" s="115"/>
      <c r="D13" s="115"/>
      <c r="E13" s="153">
        <v>10894</v>
      </c>
      <c r="F13" s="155"/>
      <c r="G13" s="153">
        <v>11006</v>
      </c>
      <c r="H13" s="155"/>
      <c r="I13" s="153">
        <v>11157</v>
      </c>
      <c r="J13" s="155"/>
      <c r="K13" s="153">
        <v>11291</v>
      </c>
      <c r="L13" s="155"/>
      <c r="M13" s="153">
        <v>11424</v>
      </c>
      <c r="N13" s="155"/>
      <c r="O13" s="150">
        <v>1.03</v>
      </c>
      <c r="P13" s="150">
        <v>1.37</v>
      </c>
      <c r="Q13" s="150">
        <v>1.2</v>
      </c>
      <c r="R13" s="151">
        <v>1.18</v>
      </c>
      <c r="S13" s="20" t="s">
        <v>238</v>
      </c>
      <c r="T13" s="115"/>
      <c r="X13" s="142">
        <v>10894</v>
      </c>
      <c r="Y13" s="142">
        <v>11006</v>
      </c>
      <c r="Z13" s="142">
        <v>11157</v>
      </c>
      <c r="AA13" s="142">
        <v>11291</v>
      </c>
      <c r="AB13" s="142">
        <v>11424</v>
      </c>
      <c r="AC13" s="142">
        <v>1.03</v>
      </c>
      <c r="AD13" s="142">
        <v>1.37</v>
      </c>
      <c r="AE13" s="142">
        <v>1.2</v>
      </c>
      <c r="AF13" s="142">
        <v>1.18</v>
      </c>
      <c r="AG13" s="145"/>
      <c r="AH13" s="145"/>
      <c r="AI13" s="145"/>
      <c r="AJ13" s="145"/>
    </row>
    <row r="14" spans="1:36" s="20" customFormat="1" ht="24" customHeight="1">
      <c r="A14" s="10" t="s">
        <v>171</v>
      </c>
      <c r="C14" s="115"/>
      <c r="D14" s="115"/>
      <c r="E14" s="153">
        <v>24384</v>
      </c>
      <c r="F14" s="155"/>
      <c r="G14" s="153">
        <v>24899</v>
      </c>
      <c r="H14" s="155"/>
      <c r="I14" s="153">
        <v>25414</v>
      </c>
      <c r="J14" s="155"/>
      <c r="K14" s="153">
        <v>25877</v>
      </c>
      <c r="L14" s="155"/>
      <c r="M14" s="153">
        <v>26226</v>
      </c>
      <c r="N14" s="155"/>
      <c r="O14" s="150">
        <v>2.11</v>
      </c>
      <c r="P14" s="150">
        <v>2.07</v>
      </c>
      <c r="Q14" s="150">
        <v>1.82</v>
      </c>
      <c r="R14" s="151">
        <v>1.35</v>
      </c>
      <c r="S14" s="20" t="s">
        <v>239</v>
      </c>
      <c r="T14" s="115"/>
      <c r="X14" s="142">
        <v>24384</v>
      </c>
      <c r="Y14" s="142">
        <v>24899</v>
      </c>
      <c r="Z14" s="142">
        <v>25414</v>
      </c>
      <c r="AA14" s="142">
        <v>25877</v>
      </c>
      <c r="AB14" s="142">
        <v>26226</v>
      </c>
      <c r="AC14" s="142">
        <v>2.11</v>
      </c>
      <c r="AD14" s="142">
        <v>2.07</v>
      </c>
      <c r="AE14" s="142">
        <v>1.82</v>
      </c>
      <c r="AF14" s="142">
        <v>1.35</v>
      </c>
      <c r="AG14" s="145"/>
      <c r="AH14" s="145"/>
      <c r="AI14" s="145"/>
      <c r="AJ14" s="145"/>
    </row>
    <row r="15" spans="1:36" s="20" customFormat="1" ht="24" customHeight="1">
      <c r="A15" s="10" t="s">
        <v>172</v>
      </c>
      <c r="E15" s="153">
        <v>18060</v>
      </c>
      <c r="F15" s="155"/>
      <c r="G15" s="153">
        <v>18494</v>
      </c>
      <c r="H15" s="155"/>
      <c r="I15" s="153">
        <v>18872</v>
      </c>
      <c r="J15" s="155"/>
      <c r="K15" s="153">
        <v>19168</v>
      </c>
      <c r="L15" s="155"/>
      <c r="M15" s="153">
        <v>19457</v>
      </c>
      <c r="N15" s="155"/>
      <c r="O15" s="150">
        <v>2.4</v>
      </c>
      <c r="P15" s="150">
        <v>2.04</v>
      </c>
      <c r="Q15" s="150">
        <v>1.57</v>
      </c>
      <c r="R15" s="151">
        <v>1.51</v>
      </c>
      <c r="S15" s="20" t="s">
        <v>251</v>
      </c>
      <c r="T15" s="19"/>
      <c r="X15" s="142">
        <v>18060</v>
      </c>
      <c r="Y15" s="142">
        <v>18494</v>
      </c>
      <c r="Z15" s="142">
        <v>18872</v>
      </c>
      <c r="AA15" s="142">
        <v>19168</v>
      </c>
      <c r="AB15" s="142">
        <v>19457</v>
      </c>
      <c r="AC15" s="142">
        <v>2.4</v>
      </c>
      <c r="AD15" s="142">
        <v>2.04</v>
      </c>
      <c r="AE15" s="142">
        <v>1.57</v>
      </c>
      <c r="AF15" s="142">
        <v>1.51</v>
      </c>
      <c r="AG15" s="145"/>
      <c r="AH15" s="145"/>
      <c r="AI15" s="145"/>
      <c r="AJ15" s="145"/>
    </row>
    <row r="16" spans="1:36" s="16" customFormat="1" ht="24" customHeight="1">
      <c r="A16" s="10" t="s">
        <v>173</v>
      </c>
      <c r="B16" s="20"/>
      <c r="E16" s="153">
        <v>12467</v>
      </c>
      <c r="F16" s="155"/>
      <c r="G16" s="153">
        <v>12674</v>
      </c>
      <c r="H16" s="155"/>
      <c r="I16" s="153">
        <v>12874</v>
      </c>
      <c r="J16" s="155"/>
      <c r="K16" s="153">
        <v>13070</v>
      </c>
      <c r="L16" s="155"/>
      <c r="M16" s="153">
        <v>13247</v>
      </c>
      <c r="N16" s="155"/>
      <c r="O16" s="150">
        <v>1.66</v>
      </c>
      <c r="P16" s="150">
        <v>1.58</v>
      </c>
      <c r="Q16" s="150">
        <v>1.52</v>
      </c>
      <c r="R16" s="151">
        <v>1.35</v>
      </c>
      <c r="S16" s="20" t="s">
        <v>240</v>
      </c>
      <c r="T16" s="17"/>
      <c r="X16" s="142">
        <v>12467</v>
      </c>
      <c r="Y16" s="142">
        <v>12674</v>
      </c>
      <c r="Z16" s="142">
        <v>12874</v>
      </c>
      <c r="AA16" s="142">
        <v>13070</v>
      </c>
      <c r="AB16" s="142">
        <v>13247</v>
      </c>
      <c r="AC16" s="142">
        <v>1.66</v>
      </c>
      <c r="AD16" s="142">
        <v>1.58</v>
      </c>
      <c r="AE16" s="142">
        <v>1.52</v>
      </c>
      <c r="AF16" s="142">
        <v>1.35</v>
      </c>
      <c r="AG16" s="144"/>
      <c r="AH16" s="144"/>
      <c r="AI16" s="144"/>
      <c r="AJ16" s="144"/>
    </row>
    <row r="17" spans="1:36" s="20" customFormat="1" ht="24" customHeight="1">
      <c r="A17" s="10" t="s">
        <v>174</v>
      </c>
      <c r="E17" s="153">
        <v>11674</v>
      </c>
      <c r="F17" s="155"/>
      <c r="G17" s="153">
        <v>11930</v>
      </c>
      <c r="H17" s="155"/>
      <c r="I17" s="153">
        <v>12141</v>
      </c>
      <c r="J17" s="155"/>
      <c r="K17" s="153">
        <v>12360</v>
      </c>
      <c r="L17" s="155"/>
      <c r="M17" s="153">
        <v>12585</v>
      </c>
      <c r="N17" s="155"/>
      <c r="O17" s="150">
        <v>2.19</v>
      </c>
      <c r="P17" s="150">
        <v>1.77</v>
      </c>
      <c r="Q17" s="150">
        <v>1.8</v>
      </c>
      <c r="R17" s="151">
        <v>1.82</v>
      </c>
      <c r="S17" s="20" t="s">
        <v>241</v>
      </c>
      <c r="T17" s="19"/>
      <c r="X17" s="142">
        <v>11674</v>
      </c>
      <c r="Y17" s="142">
        <v>11930</v>
      </c>
      <c r="Z17" s="142">
        <v>12141</v>
      </c>
      <c r="AA17" s="142">
        <v>12360</v>
      </c>
      <c r="AB17" s="142">
        <v>12585</v>
      </c>
      <c r="AC17" s="142">
        <v>2.19</v>
      </c>
      <c r="AD17" s="142">
        <v>1.77</v>
      </c>
      <c r="AE17" s="142">
        <v>1.8</v>
      </c>
      <c r="AF17" s="142">
        <v>1.82</v>
      </c>
      <c r="AG17" s="145"/>
      <c r="AH17" s="145"/>
      <c r="AI17" s="145"/>
      <c r="AJ17" s="145"/>
    </row>
    <row r="18" spans="1:36" s="20" customFormat="1" ht="4.5" customHeight="1">
      <c r="A18" s="25"/>
      <c r="B18" s="25"/>
      <c r="C18" s="116"/>
      <c r="D18" s="116"/>
      <c r="E18" s="156"/>
      <c r="F18" s="27"/>
      <c r="G18" s="156"/>
      <c r="H18" s="27"/>
      <c r="I18" s="156"/>
      <c r="J18" s="27"/>
      <c r="K18" s="156"/>
      <c r="L18" s="27"/>
      <c r="M18" s="156"/>
      <c r="N18" s="27"/>
      <c r="O18" s="79"/>
      <c r="P18" s="79"/>
      <c r="Q18" s="79"/>
      <c r="R18" s="27"/>
      <c r="S18" s="25"/>
      <c r="T18" s="2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</row>
    <row r="19" spans="3:36" s="20" customFormat="1" ht="4.5" customHeight="1">
      <c r="C19" s="115"/>
      <c r="D19" s="115"/>
      <c r="E19" s="11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</row>
    <row r="20" spans="1:36" s="115" customFormat="1" ht="21" customHeight="1">
      <c r="A20" s="115" t="s">
        <v>78</v>
      </c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</row>
    <row r="21" spans="2:36" s="80" customFormat="1" ht="115.5" customHeight="1">
      <c r="B21" s="80" t="s">
        <v>79</v>
      </c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</row>
  </sheetData>
  <sheetProtection/>
  <mergeCells count="17">
    <mergeCell ref="A7:D7"/>
    <mergeCell ref="A4:D6"/>
    <mergeCell ref="O4:R4"/>
    <mergeCell ref="S4:T6"/>
    <mergeCell ref="E5:F5"/>
    <mergeCell ref="G5:H5"/>
    <mergeCell ref="I5:J5"/>
    <mergeCell ref="K5:L5"/>
    <mergeCell ref="M5:N5"/>
    <mergeCell ref="O5:R5"/>
    <mergeCell ref="E6:F6"/>
    <mergeCell ref="S7:T7"/>
    <mergeCell ref="D2:K2"/>
    <mergeCell ref="G6:H6"/>
    <mergeCell ref="I6:J6"/>
    <mergeCell ref="K6:L6"/>
    <mergeCell ref="M6:N6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73"/>
  <sheetViews>
    <sheetView showGridLines="0" zoomScalePageLayoutView="0" workbookViewId="0" topLeftCell="A1">
      <selection activeCell="T49" sqref="T49"/>
    </sheetView>
  </sheetViews>
  <sheetFormatPr defaultColWidth="9.140625" defaultRowHeight="21.75"/>
  <cols>
    <col min="1" max="1" width="1.57421875" style="28" customWidth="1"/>
    <col min="2" max="2" width="6.00390625" style="28" customWidth="1"/>
    <col min="3" max="3" width="4.421875" style="28" customWidth="1"/>
    <col min="4" max="4" width="31.7109375" style="28" customWidth="1"/>
    <col min="5" max="5" width="10.00390625" style="28" customWidth="1"/>
    <col min="6" max="6" width="2.421875" style="28" customWidth="1"/>
    <col min="7" max="7" width="10.00390625" style="28" customWidth="1"/>
    <col min="8" max="8" width="2.421875" style="28" customWidth="1"/>
    <col min="9" max="9" width="10.00390625" style="28" customWidth="1"/>
    <col min="10" max="10" width="2.421875" style="28" customWidth="1"/>
    <col min="11" max="11" width="10.00390625" style="28" customWidth="1"/>
    <col min="12" max="12" width="2.421875" style="28" customWidth="1"/>
    <col min="13" max="13" width="10.00390625" style="28" customWidth="1"/>
    <col min="14" max="14" width="2.421875" style="28" customWidth="1"/>
    <col min="15" max="15" width="2.28125" style="28" customWidth="1"/>
    <col min="16" max="16" width="34.7109375" style="28" customWidth="1"/>
    <col min="17" max="17" width="1.28515625" style="28" customWidth="1"/>
    <col min="18" max="18" width="5.00390625" style="28" customWidth="1"/>
    <col min="19" max="16384" width="9.140625" style="28" customWidth="1"/>
  </cols>
  <sheetData>
    <row r="1" spans="2:4" s="13" customFormat="1" ht="20.25" customHeight="1">
      <c r="B1" s="13" t="s">
        <v>0</v>
      </c>
      <c r="C1" s="117">
        <v>1.12</v>
      </c>
      <c r="D1" s="13" t="s">
        <v>244</v>
      </c>
    </row>
    <row r="2" spans="2:4" s="16" customFormat="1" ht="20.25" customHeight="1">
      <c r="B2" s="13" t="s">
        <v>108</v>
      </c>
      <c r="C2" s="117">
        <v>1.12</v>
      </c>
      <c r="D2" s="13" t="s">
        <v>245</v>
      </c>
    </row>
    <row r="3" spans="1:16" ht="2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12"/>
      <c r="P3" s="112"/>
    </row>
    <row r="4" spans="1:16" s="20" customFormat="1" ht="10.5" customHeight="1">
      <c r="A4" s="184" t="s">
        <v>128</v>
      </c>
      <c r="B4" s="184"/>
      <c r="C4" s="184"/>
      <c r="D4" s="184"/>
      <c r="E4" s="228">
        <v>2556</v>
      </c>
      <c r="F4" s="230"/>
      <c r="G4" s="228">
        <v>2557</v>
      </c>
      <c r="H4" s="230"/>
      <c r="I4" s="228">
        <v>2558</v>
      </c>
      <c r="J4" s="230"/>
      <c r="K4" s="228">
        <v>2559</v>
      </c>
      <c r="L4" s="230"/>
      <c r="M4" s="228">
        <v>2560</v>
      </c>
      <c r="N4" s="230"/>
      <c r="O4" s="187" t="s">
        <v>158</v>
      </c>
      <c r="P4" s="184"/>
    </row>
    <row r="5" spans="1:16" s="20" customFormat="1" ht="10.5" customHeight="1">
      <c r="A5" s="234"/>
      <c r="B5" s="234"/>
      <c r="C5" s="234"/>
      <c r="D5" s="234"/>
      <c r="E5" s="235"/>
      <c r="F5" s="236"/>
      <c r="G5" s="235"/>
      <c r="H5" s="236"/>
      <c r="I5" s="235"/>
      <c r="J5" s="236"/>
      <c r="K5" s="235"/>
      <c r="L5" s="236"/>
      <c r="M5" s="235"/>
      <c r="N5" s="236"/>
      <c r="O5" s="188"/>
      <c r="P5" s="234"/>
    </row>
    <row r="6" spans="1:16" s="20" customFormat="1" ht="10.5" customHeight="1">
      <c r="A6" s="234"/>
      <c r="B6" s="234"/>
      <c r="C6" s="234"/>
      <c r="D6" s="234"/>
      <c r="E6" s="225" t="s">
        <v>175</v>
      </c>
      <c r="F6" s="226"/>
      <c r="G6" s="225" t="s">
        <v>176</v>
      </c>
      <c r="H6" s="226"/>
      <c r="I6" s="225" t="s">
        <v>177</v>
      </c>
      <c r="J6" s="226"/>
      <c r="K6" s="225" t="s">
        <v>178</v>
      </c>
      <c r="L6" s="226"/>
      <c r="M6" s="225" t="s">
        <v>179</v>
      </c>
      <c r="N6" s="226"/>
      <c r="O6" s="188"/>
      <c r="P6" s="234"/>
    </row>
    <row r="7" spans="1:16" s="20" customFormat="1" ht="10.5" customHeight="1">
      <c r="A7" s="185"/>
      <c r="B7" s="185"/>
      <c r="C7" s="185"/>
      <c r="D7" s="185"/>
      <c r="E7" s="214"/>
      <c r="F7" s="215"/>
      <c r="G7" s="214"/>
      <c r="H7" s="215"/>
      <c r="I7" s="214"/>
      <c r="J7" s="215"/>
      <c r="K7" s="214"/>
      <c r="L7" s="215"/>
      <c r="M7" s="214"/>
      <c r="N7" s="215"/>
      <c r="O7" s="189"/>
      <c r="P7" s="185"/>
    </row>
    <row r="8" spans="1:16" s="16" customFormat="1" ht="4.5" customHeight="1">
      <c r="A8" s="191"/>
      <c r="B8" s="191"/>
      <c r="C8" s="191"/>
      <c r="D8" s="191"/>
      <c r="E8" s="58"/>
      <c r="F8" s="57"/>
      <c r="G8" s="58"/>
      <c r="H8" s="57"/>
      <c r="I8" s="58"/>
      <c r="J8" s="57"/>
      <c r="K8" s="58"/>
      <c r="L8" s="57"/>
      <c r="M8" s="58"/>
      <c r="N8" s="57"/>
      <c r="O8" s="192"/>
      <c r="P8" s="191"/>
    </row>
    <row r="9" spans="1:16" s="16" customFormat="1" ht="15.75" customHeight="1">
      <c r="A9" s="16" t="s">
        <v>12</v>
      </c>
      <c r="E9" s="159">
        <v>100</v>
      </c>
      <c r="F9" s="160"/>
      <c r="G9" s="159">
        <v>100</v>
      </c>
      <c r="H9" s="160"/>
      <c r="I9" s="159">
        <v>100</v>
      </c>
      <c r="J9" s="160"/>
      <c r="K9" s="159">
        <v>100</v>
      </c>
      <c r="L9" s="160"/>
      <c r="M9" s="159">
        <v>100</v>
      </c>
      <c r="N9" s="118"/>
      <c r="O9" s="59" t="s">
        <v>48</v>
      </c>
      <c r="P9" s="17"/>
    </row>
    <row r="10" spans="2:16" s="20" customFormat="1" ht="15.75" customHeight="1">
      <c r="B10" s="20" t="s">
        <v>13</v>
      </c>
      <c r="E10" s="161">
        <v>78.6</v>
      </c>
      <c r="F10" s="162"/>
      <c r="G10" s="161">
        <v>74.62</v>
      </c>
      <c r="H10" s="162"/>
      <c r="I10" s="161">
        <v>70.9</v>
      </c>
      <c r="J10" s="162"/>
      <c r="K10" s="161">
        <v>78</v>
      </c>
      <c r="L10" s="162"/>
      <c r="M10" s="161">
        <v>80.8</v>
      </c>
      <c r="N10" s="119"/>
      <c r="O10" s="120"/>
      <c r="P10" s="19" t="s">
        <v>19</v>
      </c>
    </row>
    <row r="11" spans="2:16" s="20" customFormat="1" ht="15.75" customHeight="1">
      <c r="B11" s="20" t="s">
        <v>45</v>
      </c>
      <c r="E11" s="161">
        <v>18</v>
      </c>
      <c r="F11" s="162"/>
      <c r="G11" s="161">
        <v>21.76</v>
      </c>
      <c r="H11" s="162"/>
      <c r="I11" s="161">
        <v>26.2</v>
      </c>
      <c r="J11" s="162"/>
      <c r="K11" s="161">
        <v>17.9</v>
      </c>
      <c r="L11" s="162"/>
      <c r="M11" s="161">
        <v>14.83</v>
      </c>
      <c r="N11" s="119"/>
      <c r="O11" s="120"/>
      <c r="P11" s="19" t="s">
        <v>20</v>
      </c>
    </row>
    <row r="12" spans="2:16" s="20" customFormat="1" ht="15.75" customHeight="1">
      <c r="B12" s="20" t="s">
        <v>46</v>
      </c>
      <c r="E12" s="161">
        <v>2.1</v>
      </c>
      <c r="F12" s="162"/>
      <c r="G12" s="161">
        <v>3.41</v>
      </c>
      <c r="H12" s="162"/>
      <c r="I12" s="161">
        <v>2.9</v>
      </c>
      <c r="J12" s="162"/>
      <c r="K12" s="161">
        <v>3.39</v>
      </c>
      <c r="L12" s="162"/>
      <c r="M12" s="161">
        <v>2.84</v>
      </c>
      <c r="N12" s="119"/>
      <c r="O12" s="120"/>
      <c r="P12" s="19" t="s">
        <v>49</v>
      </c>
    </row>
    <row r="13" spans="2:16" s="20" customFormat="1" ht="15.75" customHeight="1">
      <c r="B13" s="20" t="s">
        <v>14</v>
      </c>
      <c r="E13" s="161">
        <v>1.3</v>
      </c>
      <c r="F13" s="162"/>
      <c r="G13" s="161">
        <v>0</v>
      </c>
      <c r="H13" s="162"/>
      <c r="I13" s="161">
        <v>0</v>
      </c>
      <c r="J13" s="162"/>
      <c r="K13" s="161">
        <v>0.71</v>
      </c>
      <c r="L13" s="162"/>
      <c r="M13" s="161">
        <v>1.06</v>
      </c>
      <c r="N13" s="119"/>
      <c r="O13" s="120"/>
      <c r="P13" s="19" t="s">
        <v>129</v>
      </c>
    </row>
    <row r="14" spans="2:16" s="20" customFormat="1" ht="15.75" customHeight="1">
      <c r="B14" s="20" t="s">
        <v>47</v>
      </c>
      <c r="E14" s="161">
        <v>0</v>
      </c>
      <c r="F14" s="162"/>
      <c r="G14" s="161">
        <v>0.2</v>
      </c>
      <c r="H14" s="162"/>
      <c r="I14" s="161">
        <v>0</v>
      </c>
      <c r="J14" s="162"/>
      <c r="K14" s="161">
        <v>0</v>
      </c>
      <c r="L14" s="162"/>
      <c r="M14" s="161">
        <v>0.31</v>
      </c>
      <c r="N14" s="119"/>
      <c r="O14" s="120"/>
      <c r="P14" s="19" t="s">
        <v>50</v>
      </c>
    </row>
    <row r="15" spans="2:16" s="20" customFormat="1" ht="15.75" customHeight="1">
      <c r="B15" s="20" t="s">
        <v>66</v>
      </c>
      <c r="E15" s="161">
        <v>0</v>
      </c>
      <c r="F15" s="162"/>
      <c r="G15" s="161">
        <v>0</v>
      </c>
      <c r="H15" s="162"/>
      <c r="I15" s="161">
        <v>0</v>
      </c>
      <c r="J15" s="162"/>
      <c r="K15" s="161">
        <v>0</v>
      </c>
      <c r="L15" s="162"/>
      <c r="M15" s="161">
        <v>0</v>
      </c>
      <c r="N15" s="119"/>
      <c r="O15" s="120"/>
      <c r="P15" s="19" t="s">
        <v>72</v>
      </c>
    </row>
    <row r="16" spans="2:16" s="20" customFormat="1" ht="15.75" customHeight="1">
      <c r="B16" s="20" t="s">
        <v>24</v>
      </c>
      <c r="E16" s="161">
        <v>0</v>
      </c>
      <c r="F16" s="162"/>
      <c r="G16" s="161">
        <v>0</v>
      </c>
      <c r="H16" s="162"/>
      <c r="I16" s="161">
        <v>0</v>
      </c>
      <c r="J16" s="162"/>
      <c r="K16" s="161">
        <v>0</v>
      </c>
      <c r="L16" s="162"/>
      <c r="M16" s="161">
        <v>0.16</v>
      </c>
      <c r="N16" s="119"/>
      <c r="O16" s="120"/>
      <c r="P16" s="19" t="s">
        <v>73</v>
      </c>
    </row>
    <row r="17" spans="1:16" s="16" customFormat="1" ht="15.75" customHeight="1">
      <c r="A17" s="16" t="s">
        <v>51</v>
      </c>
      <c r="E17" s="159">
        <v>100</v>
      </c>
      <c r="F17" s="160"/>
      <c r="G17" s="159">
        <v>100</v>
      </c>
      <c r="H17" s="160"/>
      <c r="I17" s="159">
        <v>100</v>
      </c>
      <c r="J17" s="160"/>
      <c r="K17" s="159">
        <v>100</v>
      </c>
      <c r="L17" s="160"/>
      <c r="M17" s="159">
        <v>100</v>
      </c>
      <c r="N17" s="118"/>
      <c r="O17" s="59" t="s">
        <v>53</v>
      </c>
      <c r="P17" s="17"/>
    </row>
    <row r="18" spans="2:16" s="20" customFormat="1" ht="15.75" customHeight="1">
      <c r="B18" s="20" t="s">
        <v>21</v>
      </c>
      <c r="E18" s="161">
        <v>74.3</v>
      </c>
      <c r="F18" s="162"/>
      <c r="G18" s="161">
        <v>77.45</v>
      </c>
      <c r="H18" s="162"/>
      <c r="I18" s="161">
        <v>79.5</v>
      </c>
      <c r="J18" s="162"/>
      <c r="K18" s="161">
        <v>74.19</v>
      </c>
      <c r="L18" s="162"/>
      <c r="M18" s="161">
        <v>82.25</v>
      </c>
      <c r="N18" s="119"/>
      <c r="O18" s="120"/>
      <c r="P18" s="19" t="s">
        <v>54</v>
      </c>
    </row>
    <row r="19" spans="2:16" s="20" customFormat="1" ht="15.75" customHeight="1">
      <c r="B19" s="20" t="s">
        <v>22</v>
      </c>
      <c r="E19" s="161">
        <v>14.1</v>
      </c>
      <c r="F19" s="162"/>
      <c r="G19" s="161">
        <v>12.5</v>
      </c>
      <c r="H19" s="162"/>
      <c r="I19" s="161">
        <v>10.8</v>
      </c>
      <c r="J19" s="162"/>
      <c r="K19" s="161">
        <v>13.22</v>
      </c>
      <c r="L19" s="162"/>
      <c r="M19" s="161">
        <v>7.43</v>
      </c>
      <c r="N19" s="119"/>
      <c r="O19" s="120"/>
      <c r="P19" s="19" t="s">
        <v>37</v>
      </c>
    </row>
    <row r="20" spans="2:16" s="20" customFormat="1" ht="15.75" customHeight="1">
      <c r="B20" s="20" t="s">
        <v>23</v>
      </c>
      <c r="E20" s="161">
        <v>11</v>
      </c>
      <c r="F20" s="162"/>
      <c r="G20" s="161">
        <v>10.05</v>
      </c>
      <c r="H20" s="162"/>
      <c r="I20" s="161">
        <v>9.8</v>
      </c>
      <c r="J20" s="162"/>
      <c r="K20" s="161">
        <v>11.5</v>
      </c>
      <c r="L20" s="162"/>
      <c r="M20" s="161">
        <v>10.32</v>
      </c>
      <c r="N20" s="119"/>
      <c r="O20" s="120"/>
      <c r="P20" s="19" t="s">
        <v>130</v>
      </c>
    </row>
    <row r="21" spans="2:16" s="20" customFormat="1" ht="15.75" customHeight="1">
      <c r="B21" s="20" t="s">
        <v>52</v>
      </c>
      <c r="E21" s="161">
        <v>0.3</v>
      </c>
      <c r="F21" s="162"/>
      <c r="G21" s="161">
        <v>0</v>
      </c>
      <c r="H21" s="162"/>
      <c r="I21" s="161">
        <v>0</v>
      </c>
      <c r="J21" s="162"/>
      <c r="K21" s="161">
        <v>0.21</v>
      </c>
      <c r="L21" s="162"/>
      <c r="M21" s="161">
        <v>0</v>
      </c>
      <c r="N21" s="119"/>
      <c r="O21" s="120"/>
      <c r="P21" s="19" t="s">
        <v>55</v>
      </c>
    </row>
    <row r="22" spans="2:16" s="20" customFormat="1" ht="15.75" customHeight="1">
      <c r="B22" s="20" t="s">
        <v>67</v>
      </c>
      <c r="E22" s="161">
        <v>0</v>
      </c>
      <c r="F22" s="162"/>
      <c r="G22" s="161">
        <v>0</v>
      </c>
      <c r="H22" s="162"/>
      <c r="I22" s="161">
        <v>0</v>
      </c>
      <c r="J22" s="162"/>
      <c r="K22" s="161">
        <v>0</v>
      </c>
      <c r="L22" s="162"/>
      <c r="M22" s="161">
        <v>0</v>
      </c>
      <c r="N22" s="119"/>
      <c r="O22" s="120"/>
      <c r="P22" s="19" t="s">
        <v>74</v>
      </c>
    </row>
    <row r="23" spans="2:16" s="20" customFormat="1" ht="15.75" customHeight="1">
      <c r="B23" s="20" t="s">
        <v>68</v>
      </c>
      <c r="E23" s="161">
        <v>0.3</v>
      </c>
      <c r="F23" s="162"/>
      <c r="G23" s="161">
        <v>0</v>
      </c>
      <c r="H23" s="162"/>
      <c r="I23" s="161">
        <v>0</v>
      </c>
      <c r="J23" s="162"/>
      <c r="K23" s="161">
        <v>0.88</v>
      </c>
      <c r="L23" s="162"/>
      <c r="M23" s="161">
        <v>0</v>
      </c>
      <c r="N23" s="119"/>
      <c r="O23" s="120"/>
      <c r="P23" s="19" t="s">
        <v>73</v>
      </c>
    </row>
    <row r="24" spans="1:16" s="16" customFormat="1" ht="15.75" customHeight="1">
      <c r="A24" s="16" t="s">
        <v>58</v>
      </c>
      <c r="E24" s="159">
        <v>100</v>
      </c>
      <c r="F24" s="160"/>
      <c r="G24" s="159">
        <v>100</v>
      </c>
      <c r="H24" s="160"/>
      <c r="I24" s="159">
        <v>100</v>
      </c>
      <c r="J24" s="160"/>
      <c r="K24" s="159">
        <v>100</v>
      </c>
      <c r="L24" s="160"/>
      <c r="M24" s="159">
        <v>100</v>
      </c>
      <c r="N24" s="118"/>
      <c r="O24" s="59" t="s">
        <v>56</v>
      </c>
      <c r="P24" s="17"/>
    </row>
    <row r="25" spans="2:16" s="20" customFormat="1" ht="15.75" customHeight="1">
      <c r="B25" s="20" t="s">
        <v>25</v>
      </c>
      <c r="E25" s="161">
        <v>75.1</v>
      </c>
      <c r="F25" s="162"/>
      <c r="G25" s="161">
        <v>74.94</v>
      </c>
      <c r="H25" s="162"/>
      <c r="I25" s="161">
        <v>66.3</v>
      </c>
      <c r="J25" s="162"/>
      <c r="K25" s="161">
        <v>78.35</v>
      </c>
      <c r="L25" s="162"/>
      <c r="M25" s="161">
        <v>73.85</v>
      </c>
      <c r="N25" s="119"/>
      <c r="O25" s="120"/>
      <c r="P25" s="19" t="s">
        <v>57</v>
      </c>
    </row>
    <row r="26" spans="2:16" s="20" customFormat="1" ht="15.75" customHeight="1">
      <c r="B26" s="20" t="s">
        <v>26</v>
      </c>
      <c r="E26" s="161">
        <v>3.2</v>
      </c>
      <c r="F26" s="162"/>
      <c r="G26" s="161">
        <v>1.53</v>
      </c>
      <c r="H26" s="162"/>
      <c r="I26" s="161">
        <v>4.2</v>
      </c>
      <c r="J26" s="162"/>
      <c r="K26" s="161">
        <v>4.96</v>
      </c>
      <c r="L26" s="162"/>
      <c r="M26" s="161">
        <v>4.32</v>
      </c>
      <c r="N26" s="119"/>
      <c r="O26" s="120"/>
      <c r="P26" s="19" t="s">
        <v>61</v>
      </c>
    </row>
    <row r="27" spans="2:16" s="20" customFormat="1" ht="15.75" customHeight="1">
      <c r="B27" s="20" t="s">
        <v>59</v>
      </c>
      <c r="E27" s="161">
        <v>16.1</v>
      </c>
      <c r="F27" s="162"/>
      <c r="G27" s="161">
        <v>17.84</v>
      </c>
      <c r="H27" s="162"/>
      <c r="I27" s="161">
        <v>22</v>
      </c>
      <c r="J27" s="162"/>
      <c r="K27" s="161">
        <v>10.85</v>
      </c>
      <c r="L27" s="162"/>
      <c r="M27" s="161">
        <v>13.94</v>
      </c>
      <c r="N27" s="119"/>
      <c r="O27" s="120"/>
      <c r="P27" s="19" t="s">
        <v>80</v>
      </c>
    </row>
    <row r="28" spans="2:16" s="20" customFormat="1" ht="15.75" customHeight="1">
      <c r="B28" s="20" t="s">
        <v>60</v>
      </c>
      <c r="E28" s="161">
        <v>5.6</v>
      </c>
      <c r="F28" s="162"/>
      <c r="G28" s="161">
        <v>5.69</v>
      </c>
      <c r="H28" s="162"/>
      <c r="I28" s="161">
        <v>7.5</v>
      </c>
      <c r="J28" s="162"/>
      <c r="K28" s="161">
        <v>5.85</v>
      </c>
      <c r="L28" s="162"/>
      <c r="M28" s="161">
        <v>7.89</v>
      </c>
      <c r="N28" s="119"/>
      <c r="O28" s="120"/>
      <c r="P28" s="19" t="s">
        <v>85</v>
      </c>
    </row>
    <row r="29" spans="1:16" s="16" customFormat="1" ht="15.75" customHeight="1">
      <c r="A29" s="16" t="s">
        <v>62</v>
      </c>
      <c r="E29" s="159">
        <v>100</v>
      </c>
      <c r="F29" s="160"/>
      <c r="G29" s="159">
        <v>100</v>
      </c>
      <c r="H29" s="160"/>
      <c r="I29" s="159">
        <v>100</v>
      </c>
      <c r="J29" s="160"/>
      <c r="K29" s="159">
        <v>100</v>
      </c>
      <c r="L29" s="160"/>
      <c r="M29" s="159">
        <v>100</v>
      </c>
      <c r="N29" s="118"/>
      <c r="O29" s="59" t="s">
        <v>63</v>
      </c>
      <c r="P29" s="17"/>
    </row>
    <row r="30" spans="2:19" s="20" customFormat="1" ht="15.75" customHeight="1">
      <c r="B30" s="20" t="s">
        <v>88</v>
      </c>
      <c r="E30" s="161">
        <v>63.3</v>
      </c>
      <c r="F30" s="162"/>
      <c r="G30" s="161">
        <v>60.55</v>
      </c>
      <c r="H30" s="162"/>
      <c r="I30" s="161">
        <v>60.7</v>
      </c>
      <c r="J30" s="162"/>
      <c r="K30" s="161">
        <v>62.84</v>
      </c>
      <c r="L30" s="162"/>
      <c r="M30" s="161">
        <v>69.18</v>
      </c>
      <c r="N30" s="119"/>
      <c r="O30" s="120"/>
      <c r="P30" s="19" t="s">
        <v>95</v>
      </c>
      <c r="S30" s="121"/>
    </row>
    <row r="31" spans="2:19" s="20" customFormat="1" ht="15.75" customHeight="1">
      <c r="B31" s="20" t="s">
        <v>89</v>
      </c>
      <c r="E31" s="161">
        <v>26.7</v>
      </c>
      <c r="F31" s="162"/>
      <c r="G31" s="161">
        <v>24.52</v>
      </c>
      <c r="H31" s="162"/>
      <c r="I31" s="161">
        <v>28.1</v>
      </c>
      <c r="J31" s="162"/>
      <c r="K31" s="161">
        <v>21.54</v>
      </c>
      <c r="L31" s="162"/>
      <c r="M31" s="161">
        <v>19.94</v>
      </c>
      <c r="N31" s="119"/>
      <c r="O31" s="120"/>
      <c r="P31" s="19" t="s">
        <v>93</v>
      </c>
      <c r="S31" s="121"/>
    </row>
    <row r="32" spans="2:19" s="20" customFormat="1" ht="15.75" customHeight="1">
      <c r="B32" s="20" t="s">
        <v>90</v>
      </c>
      <c r="E32" s="161">
        <v>0</v>
      </c>
      <c r="F32" s="162"/>
      <c r="G32" s="161">
        <v>0.61</v>
      </c>
      <c r="H32" s="162"/>
      <c r="I32" s="161">
        <v>0.1</v>
      </c>
      <c r="J32" s="162"/>
      <c r="K32" s="161">
        <v>0.68</v>
      </c>
      <c r="L32" s="162"/>
      <c r="M32" s="161">
        <v>0.16</v>
      </c>
      <c r="N32" s="119"/>
      <c r="O32" s="120"/>
      <c r="P32" s="19" t="s">
        <v>133</v>
      </c>
      <c r="S32" s="121"/>
    </row>
    <row r="33" spans="2:19" s="20" customFormat="1" ht="15.75" customHeight="1">
      <c r="B33" s="20" t="s">
        <v>91</v>
      </c>
      <c r="E33" s="161">
        <v>4.8</v>
      </c>
      <c r="F33" s="162"/>
      <c r="G33" s="161">
        <v>8.41</v>
      </c>
      <c r="H33" s="162"/>
      <c r="I33" s="161">
        <v>5.3</v>
      </c>
      <c r="J33" s="162"/>
      <c r="K33" s="161">
        <v>8</v>
      </c>
      <c r="L33" s="162"/>
      <c r="M33" s="161">
        <v>7.06</v>
      </c>
      <c r="N33" s="119"/>
      <c r="O33" s="120"/>
      <c r="P33" s="19" t="s">
        <v>136</v>
      </c>
      <c r="S33" s="121"/>
    </row>
    <row r="34" spans="2:19" s="20" customFormat="1" ht="15.75" customHeight="1">
      <c r="B34" s="20" t="s">
        <v>69</v>
      </c>
      <c r="E34" s="161">
        <v>2.7</v>
      </c>
      <c r="F34" s="162"/>
      <c r="G34" s="161">
        <v>0</v>
      </c>
      <c r="H34" s="162"/>
      <c r="I34" s="161">
        <v>1.6</v>
      </c>
      <c r="J34" s="162"/>
      <c r="K34" s="161">
        <v>1.61</v>
      </c>
      <c r="L34" s="162"/>
      <c r="M34" s="161">
        <v>0.6</v>
      </c>
      <c r="N34" s="119"/>
      <c r="O34" s="120"/>
      <c r="P34" s="19" t="s">
        <v>96</v>
      </c>
      <c r="S34" s="121"/>
    </row>
    <row r="35" spans="2:19" s="20" customFormat="1" ht="15.75" customHeight="1">
      <c r="B35" s="20" t="s">
        <v>15</v>
      </c>
      <c r="E35" s="161">
        <v>1.2</v>
      </c>
      <c r="F35" s="162"/>
      <c r="G35" s="161">
        <v>4.15</v>
      </c>
      <c r="H35" s="162"/>
      <c r="I35" s="161">
        <v>0.8</v>
      </c>
      <c r="J35" s="162"/>
      <c r="K35" s="161">
        <v>2.97</v>
      </c>
      <c r="L35" s="162"/>
      <c r="M35" s="161">
        <v>2.06</v>
      </c>
      <c r="N35" s="119"/>
      <c r="O35" s="120"/>
      <c r="P35" s="20" t="s">
        <v>76</v>
      </c>
      <c r="S35" s="121"/>
    </row>
    <row r="36" spans="2:19" s="20" customFormat="1" ht="15.75" customHeight="1">
      <c r="B36" s="20" t="s">
        <v>87</v>
      </c>
      <c r="E36" s="161">
        <v>1.3</v>
      </c>
      <c r="F36" s="162"/>
      <c r="G36" s="161">
        <v>1.77</v>
      </c>
      <c r="H36" s="162"/>
      <c r="I36" s="161">
        <v>3.3</v>
      </c>
      <c r="J36" s="162"/>
      <c r="K36" s="161">
        <v>2.36</v>
      </c>
      <c r="L36" s="162"/>
      <c r="M36" s="161">
        <v>1</v>
      </c>
      <c r="N36" s="119"/>
      <c r="O36" s="120"/>
      <c r="P36" s="20" t="s">
        <v>73</v>
      </c>
      <c r="S36" s="121"/>
    </row>
    <row r="37" spans="2:19" s="13" customFormat="1" ht="20.25" customHeight="1">
      <c r="B37" s="13" t="s">
        <v>0</v>
      </c>
      <c r="C37" s="117">
        <v>1.12</v>
      </c>
      <c r="D37" s="13" t="s">
        <v>246</v>
      </c>
      <c r="P37" s="122"/>
      <c r="S37" s="121"/>
    </row>
    <row r="38" spans="2:4" s="16" customFormat="1" ht="20.25" customHeight="1">
      <c r="B38" s="13" t="s">
        <v>108</v>
      </c>
      <c r="C38" s="117">
        <v>1.12</v>
      </c>
      <c r="D38" s="13" t="s">
        <v>247</v>
      </c>
    </row>
    <row r="39" spans="1:16" s="20" customFormat="1" ht="2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23"/>
      <c r="P39" s="123"/>
    </row>
    <row r="40" spans="1:16" s="20" customFormat="1" ht="10.5" customHeight="1">
      <c r="A40" s="184" t="s">
        <v>128</v>
      </c>
      <c r="B40" s="184"/>
      <c r="C40" s="184"/>
      <c r="D40" s="184"/>
      <c r="E40" s="228">
        <v>2556</v>
      </c>
      <c r="F40" s="230"/>
      <c r="G40" s="228">
        <v>2557</v>
      </c>
      <c r="H40" s="230"/>
      <c r="I40" s="228">
        <v>2558</v>
      </c>
      <c r="J40" s="230"/>
      <c r="K40" s="228">
        <v>2559</v>
      </c>
      <c r="L40" s="230"/>
      <c r="M40" s="228">
        <v>2560</v>
      </c>
      <c r="N40" s="230"/>
      <c r="O40" s="187" t="s">
        <v>158</v>
      </c>
      <c r="P40" s="184"/>
    </row>
    <row r="41" spans="1:16" s="20" customFormat="1" ht="10.5" customHeight="1">
      <c r="A41" s="234"/>
      <c r="B41" s="234"/>
      <c r="C41" s="234"/>
      <c r="D41" s="234"/>
      <c r="E41" s="235"/>
      <c r="F41" s="236"/>
      <c r="G41" s="235"/>
      <c r="H41" s="236"/>
      <c r="I41" s="235"/>
      <c r="J41" s="236"/>
      <c r="K41" s="235"/>
      <c r="L41" s="236"/>
      <c r="M41" s="235"/>
      <c r="N41" s="236"/>
      <c r="O41" s="188"/>
      <c r="P41" s="234"/>
    </row>
    <row r="42" spans="1:16" s="20" customFormat="1" ht="10.5" customHeight="1">
      <c r="A42" s="234"/>
      <c r="B42" s="234"/>
      <c r="C42" s="234"/>
      <c r="D42" s="234"/>
      <c r="E42" s="225" t="s">
        <v>175</v>
      </c>
      <c r="F42" s="226"/>
      <c r="G42" s="225" t="s">
        <v>176</v>
      </c>
      <c r="H42" s="226"/>
      <c r="I42" s="225" t="s">
        <v>177</v>
      </c>
      <c r="J42" s="226"/>
      <c r="K42" s="225" t="s">
        <v>178</v>
      </c>
      <c r="L42" s="226"/>
      <c r="M42" s="225" t="s">
        <v>179</v>
      </c>
      <c r="N42" s="226"/>
      <c r="O42" s="188"/>
      <c r="P42" s="234"/>
    </row>
    <row r="43" spans="1:16" s="20" customFormat="1" ht="10.5" customHeight="1">
      <c r="A43" s="185"/>
      <c r="B43" s="185"/>
      <c r="C43" s="185"/>
      <c r="D43" s="185"/>
      <c r="E43" s="214"/>
      <c r="F43" s="215"/>
      <c r="G43" s="214"/>
      <c r="H43" s="215"/>
      <c r="I43" s="214"/>
      <c r="J43" s="215"/>
      <c r="K43" s="214"/>
      <c r="L43" s="215"/>
      <c r="M43" s="214"/>
      <c r="N43" s="215"/>
      <c r="O43" s="189"/>
      <c r="P43" s="185"/>
    </row>
    <row r="44" spans="1:16" s="19" customFormat="1" ht="3" customHeight="1">
      <c r="A44" s="22"/>
      <c r="B44" s="22"/>
      <c r="C44" s="22"/>
      <c r="D44" s="22"/>
      <c r="E44" s="124"/>
      <c r="F44" s="125"/>
      <c r="G44" s="124"/>
      <c r="H44" s="125"/>
      <c r="I44" s="124"/>
      <c r="J44" s="125"/>
      <c r="K44" s="124"/>
      <c r="L44" s="125"/>
      <c r="M44" s="124"/>
      <c r="N44" s="125"/>
      <c r="O44" s="45"/>
      <c r="P44" s="22"/>
    </row>
    <row r="45" spans="1:16" s="16" customFormat="1" ht="15.75" customHeight="1">
      <c r="A45" s="16" t="s">
        <v>34</v>
      </c>
      <c r="E45" s="159">
        <v>100</v>
      </c>
      <c r="F45" s="160"/>
      <c r="G45" s="159">
        <v>100</v>
      </c>
      <c r="H45" s="160"/>
      <c r="I45" s="159">
        <v>100</v>
      </c>
      <c r="J45" s="160"/>
      <c r="K45" s="159">
        <v>100</v>
      </c>
      <c r="L45" s="160"/>
      <c r="M45" s="159">
        <v>100</v>
      </c>
      <c r="N45" s="118"/>
      <c r="O45" s="59" t="s">
        <v>36</v>
      </c>
      <c r="P45" s="17"/>
    </row>
    <row r="46" spans="2:19" s="16" customFormat="1" ht="15.75" customHeight="1">
      <c r="B46" s="20" t="s">
        <v>35</v>
      </c>
      <c r="E46" s="161">
        <v>61.2</v>
      </c>
      <c r="F46" s="162"/>
      <c r="G46" s="161">
        <v>72.93</v>
      </c>
      <c r="H46" s="162"/>
      <c r="I46" s="161">
        <v>71.9</v>
      </c>
      <c r="J46" s="162"/>
      <c r="K46" s="161">
        <v>66.4</v>
      </c>
      <c r="L46" s="162"/>
      <c r="M46" s="161">
        <v>61.07</v>
      </c>
      <c r="N46" s="119"/>
      <c r="O46" s="59"/>
      <c r="P46" s="19" t="s">
        <v>77</v>
      </c>
      <c r="S46" s="121"/>
    </row>
    <row r="47" spans="2:19" s="20" customFormat="1" ht="15.75" customHeight="1">
      <c r="B47" s="20" t="s">
        <v>88</v>
      </c>
      <c r="E47" s="161">
        <v>5</v>
      </c>
      <c r="F47" s="162"/>
      <c r="G47" s="161">
        <v>2</v>
      </c>
      <c r="H47" s="162"/>
      <c r="I47" s="161">
        <v>2.3</v>
      </c>
      <c r="J47" s="162"/>
      <c r="K47" s="161">
        <v>2.23</v>
      </c>
      <c r="L47" s="162"/>
      <c r="M47" s="161">
        <v>2.39</v>
      </c>
      <c r="N47" s="119"/>
      <c r="O47" s="120"/>
      <c r="P47" s="19" t="s">
        <v>92</v>
      </c>
      <c r="S47" s="121"/>
    </row>
    <row r="48" spans="2:19" s="20" customFormat="1" ht="15.75" customHeight="1">
      <c r="B48" s="20" t="s">
        <v>89</v>
      </c>
      <c r="E48" s="161">
        <v>11.5</v>
      </c>
      <c r="F48" s="162"/>
      <c r="G48" s="161">
        <v>10.53</v>
      </c>
      <c r="H48" s="162"/>
      <c r="I48" s="161">
        <v>10.1</v>
      </c>
      <c r="J48" s="162"/>
      <c r="K48" s="161">
        <v>10.15</v>
      </c>
      <c r="L48" s="162"/>
      <c r="M48" s="161">
        <v>11.3</v>
      </c>
      <c r="N48" s="119"/>
      <c r="O48" s="120"/>
      <c r="P48" s="19" t="s">
        <v>137</v>
      </c>
      <c r="S48" s="121"/>
    </row>
    <row r="49" spans="2:19" s="20" customFormat="1" ht="15.75" customHeight="1">
      <c r="B49" s="20" t="s">
        <v>90</v>
      </c>
      <c r="E49" s="161">
        <v>0</v>
      </c>
      <c r="F49" s="162"/>
      <c r="G49" s="161">
        <v>0</v>
      </c>
      <c r="H49" s="162"/>
      <c r="I49" s="161">
        <v>0</v>
      </c>
      <c r="J49" s="162"/>
      <c r="K49" s="161">
        <v>0.2</v>
      </c>
      <c r="L49" s="162"/>
      <c r="M49" s="161">
        <v>0.37</v>
      </c>
      <c r="N49" s="119"/>
      <c r="O49" s="120"/>
      <c r="P49" s="19" t="s">
        <v>133</v>
      </c>
      <c r="S49" s="121"/>
    </row>
    <row r="50" spans="2:19" s="20" customFormat="1" ht="15.75" customHeight="1">
      <c r="B50" s="20" t="s">
        <v>94</v>
      </c>
      <c r="E50" s="161">
        <v>1.6</v>
      </c>
      <c r="F50" s="162"/>
      <c r="G50" s="161">
        <v>2.39</v>
      </c>
      <c r="H50" s="162"/>
      <c r="I50" s="161">
        <v>1.9</v>
      </c>
      <c r="J50" s="162"/>
      <c r="K50" s="161">
        <v>4.35</v>
      </c>
      <c r="L50" s="162"/>
      <c r="M50" s="161">
        <v>3.88</v>
      </c>
      <c r="N50" s="119"/>
      <c r="O50" s="120"/>
      <c r="P50" s="19" t="s">
        <v>132</v>
      </c>
      <c r="S50" s="121"/>
    </row>
    <row r="51" spans="2:19" s="20" customFormat="1" ht="15.75" customHeight="1">
      <c r="B51" s="20" t="s">
        <v>69</v>
      </c>
      <c r="E51" s="161">
        <v>0</v>
      </c>
      <c r="F51" s="162"/>
      <c r="G51" s="161">
        <v>0</v>
      </c>
      <c r="H51" s="162"/>
      <c r="I51" s="161">
        <v>0.3</v>
      </c>
      <c r="J51" s="162"/>
      <c r="K51" s="161">
        <v>0.21</v>
      </c>
      <c r="L51" s="162"/>
      <c r="M51" s="161">
        <v>0</v>
      </c>
      <c r="N51" s="119"/>
      <c r="O51" s="120"/>
      <c r="P51" s="19" t="s">
        <v>131</v>
      </c>
      <c r="S51" s="121"/>
    </row>
    <row r="52" spans="2:19" s="20" customFormat="1" ht="15.75" customHeight="1">
      <c r="B52" s="20" t="s">
        <v>15</v>
      </c>
      <c r="E52" s="161">
        <v>13.8</v>
      </c>
      <c r="F52" s="162"/>
      <c r="G52" s="161">
        <v>5.03</v>
      </c>
      <c r="H52" s="162"/>
      <c r="I52" s="161">
        <v>5.1</v>
      </c>
      <c r="J52" s="162"/>
      <c r="K52" s="161">
        <v>7.28</v>
      </c>
      <c r="L52" s="162"/>
      <c r="M52" s="161">
        <v>8.79</v>
      </c>
      <c r="N52" s="119"/>
      <c r="O52" s="120"/>
      <c r="P52" s="19" t="s">
        <v>76</v>
      </c>
      <c r="S52" s="121"/>
    </row>
    <row r="53" spans="2:19" s="20" customFormat="1" ht="15.75" customHeight="1">
      <c r="B53" s="20" t="s">
        <v>24</v>
      </c>
      <c r="E53" s="161">
        <v>6.9</v>
      </c>
      <c r="F53" s="162"/>
      <c r="G53" s="161">
        <v>7.11</v>
      </c>
      <c r="H53" s="162"/>
      <c r="I53" s="161">
        <v>8.5</v>
      </c>
      <c r="J53" s="162"/>
      <c r="K53" s="161">
        <v>9.17</v>
      </c>
      <c r="L53" s="162"/>
      <c r="M53" s="161">
        <v>12.200000000000001</v>
      </c>
      <c r="N53" s="119"/>
      <c r="O53" s="120"/>
      <c r="P53" s="20" t="s">
        <v>73</v>
      </c>
      <c r="S53" s="121"/>
    </row>
    <row r="54" spans="1:19" s="16" customFormat="1" ht="15.75" customHeight="1">
      <c r="A54" s="16" t="s">
        <v>64</v>
      </c>
      <c r="E54" s="159">
        <v>100</v>
      </c>
      <c r="F54" s="160"/>
      <c r="G54" s="159">
        <v>100</v>
      </c>
      <c r="H54" s="160"/>
      <c r="I54" s="159">
        <v>100</v>
      </c>
      <c r="J54" s="160"/>
      <c r="K54" s="159">
        <v>100</v>
      </c>
      <c r="L54" s="160"/>
      <c r="M54" s="159">
        <v>100</v>
      </c>
      <c r="N54" s="118"/>
      <c r="O54" s="59" t="s">
        <v>65</v>
      </c>
      <c r="P54" s="17"/>
      <c r="S54" s="121"/>
    </row>
    <row r="55" spans="2:16" s="16" customFormat="1" ht="15.75" customHeight="1">
      <c r="B55" s="20" t="s">
        <v>70</v>
      </c>
      <c r="E55" s="161">
        <v>0</v>
      </c>
      <c r="F55" s="162"/>
      <c r="G55" s="161">
        <v>0.29</v>
      </c>
      <c r="H55" s="162"/>
      <c r="I55" s="161">
        <v>0</v>
      </c>
      <c r="J55" s="162"/>
      <c r="K55" s="161">
        <v>0.56</v>
      </c>
      <c r="L55" s="162"/>
      <c r="M55" s="161">
        <v>0.53</v>
      </c>
      <c r="N55" s="119"/>
      <c r="O55" s="59"/>
      <c r="P55" s="19" t="s">
        <v>75</v>
      </c>
    </row>
    <row r="56" spans="2:16" s="20" customFormat="1" ht="15.75" customHeight="1">
      <c r="B56" s="20" t="s">
        <v>32</v>
      </c>
      <c r="E56" s="161">
        <v>23.9</v>
      </c>
      <c r="F56" s="162"/>
      <c r="G56" s="161">
        <v>25.01</v>
      </c>
      <c r="H56" s="162"/>
      <c r="I56" s="161">
        <v>24.9</v>
      </c>
      <c r="J56" s="162"/>
      <c r="K56" s="161">
        <v>29.55</v>
      </c>
      <c r="L56" s="162"/>
      <c r="M56" s="161">
        <v>32.19</v>
      </c>
      <c r="N56" s="119"/>
      <c r="O56" s="120"/>
      <c r="P56" s="19" t="s">
        <v>42</v>
      </c>
    </row>
    <row r="57" spans="2:16" s="20" customFormat="1" ht="15.75" customHeight="1">
      <c r="B57" s="20" t="s">
        <v>33</v>
      </c>
      <c r="E57" s="161">
        <v>69</v>
      </c>
      <c r="F57" s="162"/>
      <c r="G57" s="161">
        <v>66.92</v>
      </c>
      <c r="H57" s="162"/>
      <c r="I57" s="161">
        <v>66.3</v>
      </c>
      <c r="J57" s="162"/>
      <c r="K57" s="161">
        <v>59.89</v>
      </c>
      <c r="L57" s="162"/>
      <c r="M57" s="161">
        <v>56.18</v>
      </c>
      <c r="N57" s="119"/>
      <c r="O57" s="120"/>
      <c r="P57" s="19" t="s">
        <v>81</v>
      </c>
    </row>
    <row r="58" spans="2:16" s="20" customFormat="1" ht="15.75" customHeight="1">
      <c r="B58" s="20" t="s">
        <v>43</v>
      </c>
      <c r="E58" s="161">
        <v>7.1</v>
      </c>
      <c r="F58" s="162"/>
      <c r="G58" s="161">
        <v>7.79</v>
      </c>
      <c r="H58" s="162"/>
      <c r="I58" s="161">
        <v>8.8</v>
      </c>
      <c r="J58" s="162"/>
      <c r="K58" s="161">
        <v>10</v>
      </c>
      <c r="L58" s="162"/>
      <c r="M58" s="161">
        <v>11.1</v>
      </c>
      <c r="N58" s="119"/>
      <c r="O58" s="120"/>
      <c r="P58" s="19" t="s">
        <v>82</v>
      </c>
    </row>
    <row r="59" spans="2:16" s="20" customFormat="1" ht="15.75" customHeight="1">
      <c r="B59" s="237" t="s">
        <v>71</v>
      </c>
      <c r="C59" s="237"/>
      <c r="D59" s="238"/>
      <c r="E59" s="161">
        <v>0</v>
      </c>
      <c r="F59" s="162"/>
      <c r="G59" s="161">
        <v>0</v>
      </c>
      <c r="H59" s="162"/>
      <c r="I59" s="161">
        <v>0</v>
      </c>
      <c r="J59" s="162"/>
      <c r="K59" s="161">
        <v>0</v>
      </c>
      <c r="L59" s="162"/>
      <c r="M59" s="161">
        <v>0</v>
      </c>
      <c r="N59" s="119"/>
      <c r="O59" s="120"/>
      <c r="P59" s="19" t="s">
        <v>83</v>
      </c>
    </row>
    <row r="60" spans="1:16" s="16" customFormat="1" ht="15.75" customHeight="1">
      <c r="A60" s="16" t="s">
        <v>86</v>
      </c>
      <c r="E60" s="159">
        <v>100</v>
      </c>
      <c r="F60" s="160"/>
      <c r="G60" s="159">
        <v>100</v>
      </c>
      <c r="H60" s="160"/>
      <c r="I60" s="159">
        <v>100</v>
      </c>
      <c r="J60" s="160"/>
      <c r="K60" s="159">
        <v>100</v>
      </c>
      <c r="L60" s="160"/>
      <c r="M60" s="159">
        <v>100</v>
      </c>
      <c r="N60" s="118"/>
      <c r="O60" s="59" t="s">
        <v>134</v>
      </c>
      <c r="P60" s="17"/>
    </row>
    <row r="61" spans="2:16" s="20" customFormat="1" ht="15.75" customHeight="1">
      <c r="B61" s="20" t="s">
        <v>28</v>
      </c>
      <c r="E61" s="161">
        <v>3.3</v>
      </c>
      <c r="F61" s="162"/>
      <c r="G61" s="161">
        <v>1</v>
      </c>
      <c r="H61" s="162"/>
      <c r="I61" s="161">
        <v>3.1</v>
      </c>
      <c r="J61" s="162"/>
      <c r="K61" s="161">
        <v>1.53</v>
      </c>
      <c r="L61" s="162"/>
      <c r="M61" s="161">
        <v>3.89</v>
      </c>
      <c r="N61" s="119"/>
      <c r="O61" s="120"/>
      <c r="P61" s="19" t="s">
        <v>39</v>
      </c>
    </row>
    <row r="62" spans="2:16" s="20" customFormat="1" ht="15.75" customHeight="1">
      <c r="B62" s="20" t="s">
        <v>22</v>
      </c>
      <c r="E62" s="161">
        <v>2.1</v>
      </c>
      <c r="F62" s="162"/>
      <c r="G62" s="161">
        <v>0.86</v>
      </c>
      <c r="H62" s="162"/>
      <c r="I62" s="161">
        <v>0.5</v>
      </c>
      <c r="J62" s="162"/>
      <c r="K62" s="161">
        <v>1.76</v>
      </c>
      <c r="L62" s="162"/>
      <c r="M62" s="161">
        <v>0.4</v>
      </c>
      <c r="N62" s="119"/>
      <c r="O62" s="120"/>
      <c r="P62" s="19" t="s">
        <v>37</v>
      </c>
    </row>
    <row r="63" spans="2:16" s="20" customFormat="1" ht="15.75" customHeight="1">
      <c r="B63" s="20" t="s">
        <v>29</v>
      </c>
      <c r="E63" s="161">
        <v>0</v>
      </c>
      <c r="F63" s="162"/>
      <c r="G63" s="161">
        <v>0</v>
      </c>
      <c r="H63" s="162"/>
      <c r="I63" s="161">
        <v>0.4</v>
      </c>
      <c r="J63" s="162"/>
      <c r="K63" s="161">
        <v>0.62</v>
      </c>
      <c r="L63" s="162"/>
      <c r="M63" s="161">
        <v>0.23</v>
      </c>
      <c r="N63" s="119"/>
      <c r="O63" s="120"/>
      <c r="P63" s="19" t="s">
        <v>135</v>
      </c>
    </row>
    <row r="64" spans="2:16" s="20" customFormat="1" ht="15.75" customHeight="1">
      <c r="B64" s="20" t="s">
        <v>30</v>
      </c>
      <c r="E64" s="161">
        <v>78.5</v>
      </c>
      <c r="F64" s="162"/>
      <c r="G64" s="161">
        <v>87.06</v>
      </c>
      <c r="H64" s="162"/>
      <c r="I64" s="161">
        <v>82.9</v>
      </c>
      <c r="J64" s="162"/>
      <c r="K64" s="161">
        <v>83.83</v>
      </c>
      <c r="L64" s="162"/>
      <c r="M64" s="161">
        <v>78.69</v>
      </c>
      <c r="N64" s="119"/>
      <c r="O64" s="120"/>
      <c r="P64" s="19" t="s">
        <v>40</v>
      </c>
    </row>
    <row r="65" spans="2:16" s="20" customFormat="1" ht="15.75" customHeight="1">
      <c r="B65" s="20" t="s">
        <v>31</v>
      </c>
      <c r="E65" s="161">
        <v>5.9</v>
      </c>
      <c r="F65" s="162"/>
      <c r="G65" s="161">
        <v>2.62</v>
      </c>
      <c r="H65" s="162"/>
      <c r="I65" s="161">
        <v>0.9</v>
      </c>
      <c r="J65" s="162"/>
      <c r="K65" s="161">
        <v>1.04</v>
      </c>
      <c r="L65" s="162"/>
      <c r="M65" s="161">
        <v>1.12</v>
      </c>
      <c r="N65" s="119"/>
      <c r="O65" s="120"/>
      <c r="P65" s="19" t="s">
        <v>41</v>
      </c>
    </row>
    <row r="66" spans="2:16" s="20" customFormat="1" ht="15.75" customHeight="1">
      <c r="B66" s="20" t="s">
        <v>24</v>
      </c>
      <c r="E66" s="161">
        <v>0</v>
      </c>
      <c r="F66" s="162"/>
      <c r="G66" s="161">
        <v>0</v>
      </c>
      <c r="H66" s="162"/>
      <c r="I66" s="161">
        <v>0</v>
      </c>
      <c r="J66" s="162"/>
      <c r="K66" s="161">
        <v>0.28</v>
      </c>
      <c r="L66" s="162"/>
      <c r="M66" s="161">
        <v>0</v>
      </c>
      <c r="N66" s="119"/>
      <c r="O66" s="19"/>
      <c r="P66" s="19" t="s">
        <v>38</v>
      </c>
    </row>
    <row r="67" spans="2:16" s="20" customFormat="1" ht="15.75" customHeight="1">
      <c r="B67" s="20" t="s">
        <v>27</v>
      </c>
      <c r="E67" s="161">
        <v>10.3</v>
      </c>
      <c r="F67" s="162"/>
      <c r="G67" s="161">
        <v>8.46</v>
      </c>
      <c r="H67" s="162"/>
      <c r="I67" s="161">
        <v>12.2</v>
      </c>
      <c r="J67" s="162"/>
      <c r="K67" s="161">
        <v>10.94</v>
      </c>
      <c r="L67" s="162"/>
      <c r="M67" s="161">
        <v>15.67</v>
      </c>
      <c r="N67" s="119"/>
      <c r="O67" s="19"/>
      <c r="P67" s="19" t="s">
        <v>84</v>
      </c>
    </row>
    <row r="68" spans="1:16" s="131" customFormat="1" ht="3" customHeight="1">
      <c r="A68" s="126"/>
      <c r="B68" s="126"/>
      <c r="C68" s="126"/>
      <c r="D68" s="127"/>
      <c r="E68" s="128"/>
      <c r="F68" s="129"/>
      <c r="G68" s="128"/>
      <c r="H68" s="129"/>
      <c r="I68" s="128"/>
      <c r="J68" s="129"/>
      <c r="K68" s="128"/>
      <c r="L68" s="129"/>
      <c r="M68" s="128"/>
      <c r="N68" s="129"/>
      <c r="O68" s="130"/>
      <c r="P68" s="126"/>
    </row>
    <row r="69" spans="1:16" s="131" customFormat="1" ht="3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</row>
    <row r="70" s="20" customFormat="1" ht="16.5" customHeight="1">
      <c r="A70" s="20" t="s">
        <v>249</v>
      </c>
    </row>
    <row r="71" s="20" customFormat="1" ht="16.5" customHeight="1">
      <c r="B71" s="20" t="s">
        <v>248</v>
      </c>
    </row>
    <row r="72" ht="16.5" customHeight="1"/>
    <row r="73" ht="26.25" customHeight="1">
      <c r="B73" s="131"/>
    </row>
  </sheetData>
  <sheetProtection/>
  <mergeCells count="27">
    <mergeCell ref="B59:D59"/>
    <mergeCell ref="A8:D8"/>
    <mergeCell ref="O8:P8"/>
    <mergeCell ref="A40:D43"/>
    <mergeCell ref="E40:F41"/>
    <mergeCell ref="G40:H41"/>
    <mergeCell ref="I40:J41"/>
    <mergeCell ref="K40:L41"/>
    <mergeCell ref="M40:N41"/>
    <mergeCell ref="O40:P43"/>
    <mergeCell ref="E42:F43"/>
    <mergeCell ref="G42:H43"/>
    <mergeCell ref="I42:J43"/>
    <mergeCell ref="K42:L43"/>
    <mergeCell ref="M42:N43"/>
    <mergeCell ref="O4:P7"/>
    <mergeCell ref="E6:F7"/>
    <mergeCell ref="G6:H7"/>
    <mergeCell ref="I6:J7"/>
    <mergeCell ref="K6:L7"/>
    <mergeCell ref="M6:N7"/>
    <mergeCell ref="M4:N5"/>
    <mergeCell ref="A4:D7"/>
    <mergeCell ref="E4:F5"/>
    <mergeCell ref="G4:H5"/>
    <mergeCell ref="I4:J5"/>
    <mergeCell ref="K4:L5"/>
  </mergeCells>
  <printOptions/>
  <pageMargins left="0.5905511811023623" right="0.3937007874015748" top="0.708661417322834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DELL</cp:lastModifiedBy>
  <cp:lastPrinted>2018-07-23T10:27:00Z</cp:lastPrinted>
  <dcterms:created xsi:type="dcterms:W3CDTF">2004-08-16T17:13:42Z</dcterms:created>
  <dcterms:modified xsi:type="dcterms:W3CDTF">2018-09-27T08:36:10Z</dcterms:modified>
  <cp:category/>
  <cp:version/>
  <cp:contentType/>
  <cp:contentStatus/>
</cp:coreProperties>
</file>