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14940" windowHeight="7680"/>
  </bookViews>
  <sheets>
    <sheet name="ตารางที่5" sheetId="1" r:id="rId1"/>
  </sheets>
  <calcPr calcId="124519"/>
</workbook>
</file>

<file path=xl/calcChain.xml><?xml version="1.0" encoding="utf-8"?>
<calcChain xmlns="http://schemas.openxmlformats.org/spreadsheetml/2006/main">
  <c r="B7" i="1"/>
  <c r="C7"/>
  <c r="D7"/>
  <c r="B14"/>
  <c r="C14"/>
  <c r="D14"/>
  <c r="B15"/>
  <c r="D15"/>
  <c r="B16"/>
  <c r="C16"/>
  <c r="D16"/>
  <c r="C17"/>
  <c r="D17"/>
  <c r="B18"/>
  <c r="C18"/>
  <c r="D18"/>
  <c r="B19"/>
  <c r="C19"/>
  <c r="D19"/>
  <c r="B20"/>
  <c r="C20"/>
  <c r="D20"/>
</calcChain>
</file>

<file path=xl/sharedStrings.xml><?xml version="1.0" encoding="utf-8"?>
<sst xmlns="http://schemas.openxmlformats.org/spreadsheetml/2006/main" count="29" uniqueCount="16">
  <si>
    <t>-</t>
  </si>
  <si>
    <t>5.  การรวมกลุ่ม</t>
  </si>
  <si>
    <t>4.  ช่วยธุรกิจในครัวเรือน</t>
  </si>
  <si>
    <t>3.  ทำงานส่วนตัว</t>
  </si>
  <si>
    <t xml:space="preserve">    2.2  ลูกจ้างเอกชน</t>
  </si>
  <si>
    <t xml:space="preserve">    2.1  ลูกจ้างรัฐบาล</t>
  </si>
  <si>
    <t>2.  ลูกจ้าง</t>
  </si>
  <si>
    <t>1.  นายจ้าง</t>
  </si>
  <si>
    <t>ยอดรวม</t>
  </si>
  <si>
    <r>
      <rPr>
        <b/>
        <sz val="15"/>
        <rFont val="TH SarabunPSK"/>
        <family val="2"/>
      </rPr>
      <t xml:space="preserve">                  </t>
    </r>
    <r>
      <rPr>
        <b/>
        <u/>
        <sz val="15"/>
        <rFont val="TH SarabunPSK"/>
        <family val="2"/>
      </rPr>
      <t>ร้อยละ</t>
    </r>
  </si>
  <si>
    <t xml:space="preserve">                   หญิง</t>
  </si>
  <si>
    <t xml:space="preserve">                   ชาย</t>
  </si>
  <si>
    <t xml:space="preserve">                    รวม</t>
  </si>
  <si>
    <r>
      <rPr>
        <b/>
        <sz val="15"/>
        <rFont val="TH SarabunPSK"/>
        <family val="2"/>
      </rPr>
      <t xml:space="preserve">                   </t>
    </r>
    <r>
      <rPr>
        <b/>
        <u/>
        <sz val="15"/>
        <rFont val="TH SarabunPSK"/>
        <family val="2"/>
      </rPr>
      <t>จำนวน (คน)</t>
    </r>
  </si>
  <si>
    <t>สถานภาพการทำงาน</t>
  </si>
  <si>
    <t>ตารางที่ 5   จำนวนและร้อยละของผู้มีงานทำ  จำแนกตามสถานภาพการทำงาน และเพศ เดือนที่ 3/2560</t>
  </si>
</sst>
</file>

<file path=xl/styles.xml><?xml version="1.0" encoding="utf-8"?>
<styleSheet xmlns="http://schemas.openxmlformats.org/spreadsheetml/2006/main">
  <numFmts count="3">
    <numFmt numFmtId="164" formatCode="0.0"/>
    <numFmt numFmtId="165" formatCode="0.0000"/>
    <numFmt numFmtId="166" formatCode="0.000"/>
  </numFmts>
  <fonts count="9">
    <font>
      <sz val="14"/>
      <name val="Cordia New"/>
      <charset val="222"/>
    </font>
    <font>
      <sz val="16"/>
      <name val="TH SarabunPSK"/>
      <family val="2"/>
    </font>
    <font>
      <sz val="14"/>
      <name val="TH SarabunPSK"/>
      <family val="2"/>
    </font>
    <font>
      <sz val="15"/>
      <name val="TH SarabunPSK"/>
      <family val="2"/>
    </font>
    <font>
      <sz val="15"/>
      <color indexed="8"/>
      <name val="TH SarabunPSK"/>
      <family val="2"/>
    </font>
    <font>
      <b/>
      <sz val="14"/>
      <name val="TH SarabunPSK"/>
      <family val="2"/>
    </font>
    <font>
      <b/>
      <sz val="16"/>
      <name val="TH SarabunPSK"/>
      <family val="2"/>
    </font>
    <font>
      <b/>
      <sz val="15"/>
      <name val="TH SarabunPSK"/>
      <family val="2"/>
    </font>
    <font>
      <b/>
      <u/>
      <sz val="15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164" fontId="1" fillId="0" borderId="0" xfId="0" applyNumberFormat="1" applyFont="1"/>
    <xf numFmtId="0" fontId="2" fillId="0" borderId="0" xfId="0" applyFont="1"/>
    <xf numFmtId="0" fontId="3" fillId="0" borderId="0" xfId="0" applyFont="1"/>
    <xf numFmtId="0" fontId="1" fillId="0" borderId="1" xfId="0" applyFont="1" applyBorder="1"/>
    <xf numFmtId="164" fontId="3" fillId="0" borderId="1" xfId="0" applyNumberFormat="1" applyFont="1" applyBorder="1" applyAlignment="1">
      <alignment horizontal="right" vertical="center"/>
    </xf>
    <xf numFmtId="0" fontId="4" fillId="0" borderId="1" xfId="0" applyFont="1" applyBorder="1" applyAlignment="1">
      <alignment vertical="center"/>
    </xf>
    <xf numFmtId="165" fontId="5" fillId="0" borderId="0" xfId="0" applyNumberFormat="1" applyFont="1" applyAlignment="1">
      <alignment vertical="center"/>
    </xf>
    <xf numFmtId="164" fontId="3" fillId="0" borderId="0" xfId="0" applyNumberFormat="1" applyFont="1" applyBorder="1" applyAlignment="1">
      <alignment horizontal="right" vertical="center"/>
    </xf>
    <xf numFmtId="164" fontId="2" fillId="0" borderId="0" xfId="0" applyNumberFormat="1" applyFont="1" applyBorder="1" applyAlignment="1">
      <alignment horizontal="right" vertical="center"/>
    </xf>
    <xf numFmtId="0" fontId="4" fillId="0" borderId="0" xfId="0" applyFont="1" applyBorder="1" applyAlignment="1">
      <alignment vertical="center"/>
    </xf>
    <xf numFmtId="164" fontId="2" fillId="0" borderId="0" xfId="0" applyNumberFormat="1" applyFont="1" applyAlignment="1">
      <alignment vertical="center"/>
    </xf>
    <xf numFmtId="165" fontId="2" fillId="0" borderId="0" xfId="0" applyNumberFormat="1" applyFont="1" applyAlignment="1">
      <alignment vertical="center"/>
    </xf>
    <xf numFmtId="0" fontId="1" fillId="0" borderId="0" xfId="0" applyFont="1" applyBorder="1"/>
    <xf numFmtId="0" fontId="4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 applyBorder="1" applyAlignment="1">
      <alignment vertical="center"/>
    </xf>
    <xf numFmtId="166" fontId="2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164" fontId="5" fillId="0" borderId="0" xfId="0" applyNumberFormat="1" applyFont="1" applyBorder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center"/>
    </xf>
    <xf numFmtId="3" fontId="2" fillId="0" borderId="0" xfId="0" applyNumberFormat="1" applyFont="1" applyAlignment="1">
      <alignment horizontal="right"/>
    </xf>
    <xf numFmtId="0" fontId="4" fillId="0" borderId="0" xfId="0" applyFont="1" applyBorder="1" applyAlignment="1"/>
    <xf numFmtId="0" fontId="4" fillId="0" borderId="0" xfId="0" applyFont="1" applyAlignment="1"/>
    <xf numFmtId="3" fontId="5" fillId="0" borderId="0" xfId="0" applyNumberFormat="1" applyFont="1" applyAlignment="1">
      <alignment horizontal="right"/>
    </xf>
    <xf numFmtId="0" fontId="7" fillId="0" borderId="0" xfId="0" applyFont="1" applyAlignment="1">
      <alignment horizontal="center"/>
    </xf>
    <xf numFmtId="0" fontId="6" fillId="0" borderId="0" xfId="0" applyFont="1"/>
    <xf numFmtId="0" fontId="6" fillId="0" borderId="1" xfId="0" applyFont="1" applyBorder="1"/>
    <xf numFmtId="0" fontId="7" fillId="0" borderId="1" xfId="0" applyFont="1" applyBorder="1" applyAlignment="1">
      <alignment horizontal="right" vertical="center" indent="1"/>
    </xf>
    <xf numFmtId="0" fontId="7" fillId="0" borderId="1" xfId="0" applyFont="1" applyBorder="1" applyAlignment="1">
      <alignment horizontal="center" vertical="center"/>
    </xf>
    <xf numFmtId="0" fontId="6" fillId="0" borderId="0" xfId="0" applyFont="1" applyBorder="1"/>
    <xf numFmtId="0" fontId="8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7" fillId="0" borderId="0" xfId="0" applyFont="1"/>
  </cellXfs>
  <cellStyles count="1"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609600" y="0"/>
          <a:ext cx="0" cy="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I24"/>
  <sheetViews>
    <sheetView tabSelected="1" workbookViewId="0">
      <selection activeCell="F9" sqref="F9"/>
    </sheetView>
  </sheetViews>
  <sheetFormatPr defaultColWidth="9.140625" defaultRowHeight="30.75" customHeight="1"/>
  <cols>
    <col min="1" max="1" width="33.7109375" style="1" customWidth="1"/>
    <col min="2" max="4" width="18.140625" style="1" customWidth="1"/>
    <col min="5" max="5" width="0.85546875" style="1" customWidth="1"/>
    <col min="6" max="6" width="9.140625" style="1"/>
    <col min="7" max="7" width="11.42578125" style="1" bestFit="1" customWidth="1"/>
    <col min="8" max="16384" width="9.140625" style="1"/>
  </cols>
  <sheetData>
    <row r="1" spans="1:9" s="30" customFormat="1" ht="33" customHeight="1">
      <c r="A1" s="38" t="s">
        <v>15</v>
      </c>
      <c r="B1" s="3"/>
      <c r="C1" s="3"/>
      <c r="D1" s="3"/>
    </row>
    <row r="2" spans="1:9" s="30" customFormat="1" ht="6" customHeight="1">
      <c r="A2" s="37"/>
      <c r="B2" s="37"/>
      <c r="C2" s="37"/>
      <c r="D2" s="37"/>
      <c r="E2" s="31"/>
    </row>
    <row r="3" spans="1:9" s="30" customFormat="1" ht="24" customHeight="1">
      <c r="A3" s="36" t="s">
        <v>14</v>
      </c>
      <c r="B3" s="35" t="s">
        <v>13</v>
      </c>
      <c r="C3" s="35"/>
      <c r="D3" s="35"/>
      <c r="E3" s="34"/>
    </row>
    <row r="4" spans="1:9" s="30" customFormat="1" ht="24" customHeight="1">
      <c r="A4" s="33"/>
      <c r="B4" s="32" t="s">
        <v>12</v>
      </c>
      <c r="C4" s="32" t="s">
        <v>11</v>
      </c>
      <c r="D4" s="32" t="s">
        <v>10</v>
      </c>
      <c r="E4" s="31"/>
    </row>
    <row r="5" spans="1:9" s="20" customFormat="1" ht="30" customHeight="1">
      <c r="A5" s="29" t="s">
        <v>8</v>
      </c>
      <c r="B5" s="28">
        <v>295019.68</v>
      </c>
      <c r="C5" s="28">
        <v>166105.71</v>
      </c>
      <c r="D5" s="28">
        <v>128913.97</v>
      </c>
      <c r="E5" s="21"/>
      <c r="G5" s="13"/>
      <c r="H5" s="13"/>
      <c r="I5" s="13"/>
    </row>
    <row r="6" spans="1:9" s="16" customFormat="1" ht="30" customHeight="1">
      <c r="A6" s="27" t="s">
        <v>7</v>
      </c>
      <c r="B6" s="25">
        <v>9352.89</v>
      </c>
      <c r="C6" s="25">
        <v>7938.65</v>
      </c>
      <c r="D6" s="25">
        <v>1414.23</v>
      </c>
      <c r="G6" s="13"/>
      <c r="H6" s="13"/>
      <c r="I6" s="13"/>
    </row>
    <row r="7" spans="1:9" s="16" customFormat="1" ht="30" customHeight="1">
      <c r="A7" s="27" t="s">
        <v>6</v>
      </c>
      <c r="B7" s="25">
        <f>B8+B9</f>
        <v>132555.72</v>
      </c>
      <c r="C7" s="25">
        <f>C8+C9</f>
        <v>78658.69</v>
      </c>
      <c r="D7" s="25">
        <f>D8+D9</f>
        <v>53897.03</v>
      </c>
      <c r="G7" s="13"/>
      <c r="H7" s="13"/>
      <c r="I7" s="13"/>
    </row>
    <row r="8" spans="1:9" s="16" customFormat="1" ht="30" customHeight="1">
      <c r="A8" s="27" t="s">
        <v>5</v>
      </c>
      <c r="B8" s="25">
        <v>36903.660000000003</v>
      </c>
      <c r="C8" s="25">
        <v>18453.189999999999</v>
      </c>
      <c r="D8" s="25">
        <v>18450.47</v>
      </c>
      <c r="G8" s="13"/>
      <c r="H8" s="13"/>
      <c r="I8" s="13"/>
    </row>
    <row r="9" spans="1:9" s="16" customFormat="1" ht="30" customHeight="1">
      <c r="A9" s="27" t="s">
        <v>4</v>
      </c>
      <c r="B9" s="25">
        <v>95652.06</v>
      </c>
      <c r="C9" s="25">
        <v>60205.5</v>
      </c>
      <c r="D9" s="25">
        <v>35446.559999999998</v>
      </c>
      <c r="G9" s="13"/>
      <c r="H9" s="13"/>
      <c r="I9" s="13"/>
    </row>
    <row r="10" spans="1:9" s="16" customFormat="1" ht="30" customHeight="1">
      <c r="A10" s="27" t="s">
        <v>3</v>
      </c>
      <c r="B10" s="25">
        <v>101594.03</v>
      </c>
      <c r="C10" s="25">
        <v>59416.11</v>
      </c>
      <c r="D10" s="25">
        <v>42177.919999999998</v>
      </c>
      <c r="G10" s="13"/>
      <c r="H10" s="13"/>
      <c r="I10" s="13"/>
    </row>
    <row r="11" spans="1:9" ht="30" customHeight="1">
      <c r="A11" s="27" t="s">
        <v>2</v>
      </c>
      <c r="B11" s="25">
        <v>51517.05</v>
      </c>
      <c r="C11" s="25">
        <v>20092.259999999998</v>
      </c>
      <c r="D11" s="25">
        <v>31424.79</v>
      </c>
      <c r="G11" s="13"/>
      <c r="H11" s="13"/>
      <c r="I11" s="13"/>
    </row>
    <row r="12" spans="1:9" ht="30" customHeight="1">
      <c r="A12" s="26" t="s">
        <v>1</v>
      </c>
      <c r="B12" s="25" t="s">
        <v>0</v>
      </c>
      <c r="C12" s="25" t="s">
        <v>0</v>
      </c>
      <c r="D12" s="25" t="s">
        <v>0</v>
      </c>
      <c r="E12" s="14"/>
      <c r="G12" s="13"/>
      <c r="H12" s="13"/>
      <c r="I12" s="13"/>
    </row>
    <row r="13" spans="1:9" ht="33" customHeight="1">
      <c r="A13" s="4"/>
      <c r="B13" s="24" t="s">
        <v>9</v>
      </c>
      <c r="C13" s="24"/>
      <c r="D13" s="24"/>
      <c r="E13" s="14"/>
    </row>
    <row r="14" spans="1:9" s="20" customFormat="1" ht="27" customHeight="1">
      <c r="A14" s="23" t="s">
        <v>8</v>
      </c>
      <c r="B14" s="22">
        <f>B5*100/B5</f>
        <v>100</v>
      </c>
      <c r="C14" s="22">
        <f>C5*100/C5</f>
        <v>100</v>
      </c>
      <c r="D14" s="22">
        <f>D5*100/D5</f>
        <v>100</v>
      </c>
      <c r="E14" s="21"/>
      <c r="G14" s="13"/>
      <c r="H14" s="12"/>
      <c r="I14" s="12"/>
    </row>
    <row r="15" spans="1:9" s="16" customFormat="1" ht="30" customHeight="1">
      <c r="A15" s="15" t="s">
        <v>7</v>
      </c>
      <c r="B15" s="10">
        <f>ROUND(B6*100/$B$5,1)</f>
        <v>3.2</v>
      </c>
      <c r="C15" s="10">
        <v>4.4000000000000004</v>
      </c>
      <c r="D15" s="10">
        <f>ROUND(D6*100/$D$5,1)</f>
        <v>1.1000000000000001</v>
      </c>
      <c r="E15" s="18"/>
      <c r="G15" s="13"/>
      <c r="H15" s="12"/>
      <c r="I15" s="17"/>
    </row>
    <row r="16" spans="1:9" s="16" customFormat="1" ht="30" customHeight="1">
      <c r="A16" s="15" t="s">
        <v>6</v>
      </c>
      <c r="B16" s="10">
        <f>ROUND(B7*100/$B$5,1)</f>
        <v>44.9</v>
      </c>
      <c r="C16" s="10">
        <f>ROUND(C7*100/$C$5,1)</f>
        <v>47.4</v>
      </c>
      <c r="D16" s="10">
        <f>ROUND(D7*100/$D$5,1)</f>
        <v>41.8</v>
      </c>
      <c r="E16" s="18"/>
      <c r="G16" s="13"/>
      <c r="H16" s="12"/>
      <c r="I16" s="19"/>
    </row>
    <row r="17" spans="1:9" s="16" customFormat="1" ht="30" customHeight="1">
      <c r="A17" s="15" t="s">
        <v>5</v>
      </c>
      <c r="B17" s="10">
        <v>15</v>
      </c>
      <c r="C17" s="10">
        <f>ROUND(C8*100/$C$5,1)</f>
        <v>11.1</v>
      </c>
      <c r="D17" s="10">
        <f>ROUND(D8*100/$D$5,1)</f>
        <v>14.3</v>
      </c>
      <c r="E17" s="18"/>
      <c r="G17" s="13"/>
      <c r="H17" s="12"/>
      <c r="I17" s="17"/>
    </row>
    <row r="18" spans="1:9" s="16" customFormat="1" ht="30" customHeight="1">
      <c r="A18" s="15" t="s">
        <v>4</v>
      </c>
      <c r="B18" s="10">
        <f>ROUND(B9*100/$B$5,1)</f>
        <v>32.4</v>
      </c>
      <c r="C18" s="10">
        <f>ROUND(C9*100/$C$5,1)</f>
        <v>36.200000000000003</v>
      </c>
      <c r="D18" s="10">
        <f>ROUND(D9*100/$D$5,1)</f>
        <v>27.5</v>
      </c>
      <c r="E18" s="18"/>
      <c r="G18" s="13"/>
      <c r="H18" s="12"/>
      <c r="I18" s="17"/>
    </row>
    <row r="19" spans="1:9" s="16" customFormat="1" ht="30" customHeight="1">
      <c r="A19" s="15" t="s">
        <v>3</v>
      </c>
      <c r="B19" s="10">
        <f>ROUND(B10*100/$B$5,1)</f>
        <v>34.4</v>
      </c>
      <c r="C19" s="10">
        <f>ROUND(C10*100/$C$5,1)</f>
        <v>35.799999999999997</v>
      </c>
      <c r="D19" s="10">
        <f>ROUND(D10*100/$D$5,1)</f>
        <v>32.700000000000003</v>
      </c>
      <c r="E19" s="18"/>
      <c r="G19" s="13"/>
      <c r="H19" s="12"/>
      <c r="I19" s="17"/>
    </row>
    <row r="20" spans="1:9" ht="30" customHeight="1">
      <c r="A20" s="15" t="s">
        <v>2</v>
      </c>
      <c r="B20" s="10">
        <f>ROUND(B11*100/$B$5,1)</f>
        <v>17.5</v>
      </c>
      <c r="C20" s="10">
        <f>ROUND(C11*100/$C$5,1)</f>
        <v>12.1</v>
      </c>
      <c r="D20" s="10">
        <f>ROUND(D11*100/$D$5,1)</f>
        <v>24.4</v>
      </c>
      <c r="E20" s="14"/>
      <c r="G20" s="13"/>
      <c r="H20" s="12"/>
      <c r="I20" s="3"/>
    </row>
    <row r="21" spans="1:9" ht="30" customHeight="1">
      <c r="A21" s="11" t="s">
        <v>1</v>
      </c>
      <c r="B21" s="10" t="s">
        <v>0</v>
      </c>
      <c r="C21" s="10" t="s">
        <v>0</v>
      </c>
      <c r="D21" s="10" t="s">
        <v>0</v>
      </c>
      <c r="E21" s="9"/>
      <c r="G21" s="8"/>
    </row>
    <row r="22" spans="1:9" ht="5.0999999999999996" customHeight="1">
      <c r="A22" s="7"/>
      <c r="B22" s="6"/>
      <c r="C22" s="6"/>
      <c r="D22" s="6"/>
      <c r="E22" s="5"/>
    </row>
    <row r="23" spans="1:9" ht="6" customHeight="1">
      <c r="A23" s="4"/>
      <c r="B23" s="4"/>
      <c r="C23" s="4"/>
      <c r="D23" s="4"/>
    </row>
    <row r="24" spans="1:9" ht="30.75" customHeight="1">
      <c r="A24" s="3"/>
      <c r="B24" s="2"/>
      <c r="C24" s="2"/>
      <c r="D24" s="2"/>
    </row>
  </sheetData>
  <mergeCells count="3">
    <mergeCell ref="B3:D3"/>
    <mergeCell ref="B13:D13"/>
    <mergeCell ref="A3:A4"/>
  </mergeCells>
  <pageMargins left="0.98425196850393704" right="0.78740157480314965" top="0.78740157480314965" bottom="0.19685039370078741" header="0.51181102362204722" footer="0.51181102362204722"/>
  <pageSetup paperSize="9" firstPageNumber="11" orientation="portrait" useFirstPageNumber="1" horizontalDpi="4294967294" r:id="rId1"/>
  <headerFooter alignWithMargins="0">
    <oddHeader>&amp;R&amp;"TH SarabunPSK,Regular"&amp;16 27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2017-11-15T03:06:01Z</dcterms:created>
  <dcterms:modified xsi:type="dcterms:W3CDTF">2017-11-15T03:06:08Z</dcterms:modified>
</cp:coreProperties>
</file>