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135" windowWidth="14940" windowHeight="7680"/>
  </bookViews>
  <sheets>
    <sheet name="ตารางที่5" sheetId="1" r:id="rId1"/>
  </sheets>
  <calcPr calcId="124519"/>
</workbook>
</file>

<file path=xl/calcChain.xml><?xml version="1.0" encoding="utf-8"?>
<calcChain xmlns="http://schemas.openxmlformats.org/spreadsheetml/2006/main">
  <c r="B7" i="1"/>
  <c r="C7"/>
  <c r="D7"/>
  <c r="B14"/>
  <c r="C14"/>
  <c r="D14"/>
  <c r="B15"/>
  <c r="D15"/>
  <c r="B16"/>
  <c r="C16"/>
  <c r="D16"/>
  <c r="C17"/>
  <c r="D17"/>
  <c r="B18"/>
  <c r="C18"/>
  <c r="D18"/>
  <c r="B19"/>
  <c r="C19"/>
  <c r="D19"/>
  <c r="B20"/>
  <c r="C20"/>
  <c r="D20"/>
</calcChain>
</file>

<file path=xl/sharedStrings.xml><?xml version="1.0" encoding="utf-8"?>
<sst xmlns="http://schemas.openxmlformats.org/spreadsheetml/2006/main" count="29" uniqueCount="16">
  <si>
    <t>-</t>
  </si>
  <si>
    <t>5.  การรวมกลุ่ม</t>
  </si>
  <si>
    <t>4.  ช่วยธุรกิจในครัวเรือน</t>
  </si>
  <si>
    <t>3.  ทำงานส่วนตัว</t>
  </si>
  <si>
    <t xml:space="preserve">    2.2  ลูกจ้างเอกชน</t>
  </si>
  <si>
    <t xml:space="preserve">    2.1  ลูกจ้างรัฐบาล</t>
  </si>
  <si>
    <t>2.  ลูกจ้าง</t>
  </si>
  <si>
    <t>1.  นายจ้าง</t>
  </si>
  <si>
    <t>ยอดรวม</t>
  </si>
  <si>
    <r>
      <rPr>
        <b/>
        <sz val="15"/>
        <rFont val="TH SarabunPSK"/>
        <family val="2"/>
      </rPr>
      <t xml:space="preserve">                  </t>
    </r>
    <r>
      <rPr>
        <b/>
        <u/>
        <sz val="15"/>
        <rFont val="TH SarabunPSK"/>
        <family val="2"/>
      </rPr>
      <t>ร้อยละ</t>
    </r>
  </si>
  <si>
    <t xml:space="preserve">                   หญิง</t>
  </si>
  <si>
    <t xml:space="preserve">                   ชาย</t>
  </si>
  <si>
    <t xml:space="preserve">                    รวม</t>
  </si>
  <si>
    <r>
      <rPr>
        <b/>
        <sz val="15"/>
        <rFont val="TH SarabunPSK"/>
        <family val="2"/>
      </rPr>
      <t xml:space="preserve">                   </t>
    </r>
    <r>
      <rPr>
        <b/>
        <u/>
        <sz val="15"/>
        <rFont val="TH SarabunPSK"/>
        <family val="2"/>
      </rPr>
      <t>จำนวน (คน)</t>
    </r>
  </si>
  <si>
    <t>สถานภาพการทำงาน</t>
  </si>
  <si>
    <t>ตารางที่ 5   จำนวนและร้อยละของผู้มีงานทำ  จำแนกตามสถานภาพการทำงาน และเพศ เดือนที่ 4/2560</t>
  </si>
</sst>
</file>

<file path=xl/styles.xml><?xml version="1.0" encoding="utf-8"?>
<styleSheet xmlns="http://schemas.openxmlformats.org/spreadsheetml/2006/main">
  <numFmts count="3">
    <numFmt numFmtId="164" formatCode="0.0"/>
    <numFmt numFmtId="165" formatCode="0.0000"/>
    <numFmt numFmtId="166" formatCode="0.000"/>
  </numFmts>
  <fonts count="9">
    <font>
      <sz val="14"/>
      <name val="Cordia New"/>
      <charset val="222"/>
    </font>
    <font>
      <sz val="16"/>
      <name val="TH SarabunPSK"/>
      <family val="2"/>
    </font>
    <font>
      <sz val="14"/>
      <name val="TH SarabunPSK"/>
      <family val="2"/>
    </font>
    <font>
      <sz val="15"/>
      <name val="TH SarabunPSK"/>
      <family val="2"/>
    </font>
    <font>
      <sz val="15"/>
      <color indexed="8"/>
      <name val="TH SarabunPSK"/>
      <family val="2"/>
    </font>
    <font>
      <b/>
      <sz val="14"/>
      <name val="TH SarabunPSK"/>
      <family val="2"/>
    </font>
    <font>
      <b/>
      <sz val="16"/>
      <name val="TH SarabunPSK"/>
      <family val="2"/>
    </font>
    <font>
      <b/>
      <sz val="15"/>
      <name val="TH SarabunPSK"/>
      <family val="2"/>
    </font>
    <font>
      <b/>
      <u/>
      <sz val="15"/>
      <name val="TH SarabunPSK"/>
      <family val="2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/>
  </cellStyleXfs>
  <cellXfs count="39">
    <xf numFmtId="0" fontId="0" fillId="0" borderId="0" xfId="0"/>
    <xf numFmtId="0" fontId="1" fillId="0" borderId="0" xfId="0" applyFont="1"/>
    <xf numFmtId="164" fontId="1" fillId="0" borderId="0" xfId="0" applyNumberFormat="1" applyFont="1"/>
    <xf numFmtId="0" fontId="2" fillId="0" borderId="0" xfId="0" applyFont="1"/>
    <xf numFmtId="0" fontId="3" fillId="0" borderId="0" xfId="0" applyFont="1"/>
    <xf numFmtId="0" fontId="1" fillId="0" borderId="1" xfId="0" applyFont="1" applyBorder="1"/>
    <xf numFmtId="164" fontId="3" fillId="0" borderId="1" xfId="0" applyNumberFormat="1" applyFont="1" applyBorder="1" applyAlignment="1">
      <alignment horizontal="right" vertical="center"/>
    </xf>
    <xf numFmtId="0" fontId="4" fillId="0" borderId="1" xfId="0" applyFont="1" applyBorder="1" applyAlignment="1">
      <alignment vertical="center"/>
    </xf>
    <xf numFmtId="165" fontId="5" fillId="0" borderId="0" xfId="0" applyNumberFormat="1" applyFont="1" applyAlignment="1">
      <alignment vertical="center"/>
    </xf>
    <xf numFmtId="164" fontId="3" fillId="0" borderId="0" xfId="0" applyNumberFormat="1" applyFont="1" applyBorder="1" applyAlignment="1">
      <alignment horizontal="right" vertical="center"/>
    </xf>
    <xf numFmtId="164" fontId="2" fillId="0" borderId="0" xfId="0" applyNumberFormat="1" applyFont="1" applyBorder="1" applyAlignment="1">
      <alignment horizontal="right" vertical="center"/>
    </xf>
    <xf numFmtId="0" fontId="4" fillId="0" borderId="0" xfId="0" applyFont="1" applyBorder="1" applyAlignment="1">
      <alignment vertical="center"/>
    </xf>
    <xf numFmtId="164" fontId="2" fillId="0" borderId="0" xfId="0" applyNumberFormat="1" applyFont="1" applyAlignment="1">
      <alignment vertical="center"/>
    </xf>
    <xf numFmtId="165" fontId="2" fillId="0" borderId="0" xfId="0" applyNumberFormat="1" applyFont="1" applyAlignment="1">
      <alignment vertical="center"/>
    </xf>
    <xf numFmtId="0" fontId="1" fillId="0" borderId="0" xfId="0" applyFont="1" applyBorder="1"/>
    <xf numFmtId="0" fontId="4" fillId="0" borderId="0" xfId="0" applyFont="1" applyAlignment="1">
      <alignment vertical="center"/>
    </xf>
    <xf numFmtId="0" fontId="1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1" fillId="0" borderId="0" xfId="0" applyFont="1" applyBorder="1" applyAlignment="1">
      <alignment vertical="center"/>
    </xf>
    <xf numFmtId="166" fontId="2" fillId="0" borderId="0" xfId="0" applyNumberFormat="1" applyFont="1" applyAlignment="1">
      <alignment vertical="center"/>
    </xf>
    <xf numFmtId="0" fontId="6" fillId="0" borderId="0" xfId="0" applyFont="1" applyAlignment="1">
      <alignment vertical="center"/>
    </xf>
    <xf numFmtId="0" fontId="6" fillId="0" borderId="0" xfId="0" applyFont="1" applyBorder="1" applyAlignment="1">
      <alignment vertical="center"/>
    </xf>
    <xf numFmtId="164" fontId="5" fillId="0" borderId="0" xfId="0" applyNumberFormat="1" applyFont="1" applyBorder="1" applyAlignment="1">
      <alignment horizontal="right" vertical="center"/>
    </xf>
    <xf numFmtId="0" fontId="7" fillId="0" borderId="0" xfId="0" applyFont="1" applyAlignment="1">
      <alignment horizontal="center" vertical="center"/>
    </xf>
    <xf numFmtId="0" fontId="8" fillId="0" borderId="0" xfId="0" applyFont="1" applyBorder="1" applyAlignment="1">
      <alignment horizontal="center"/>
    </xf>
    <xf numFmtId="3" fontId="2" fillId="0" borderId="0" xfId="0" applyNumberFormat="1" applyFont="1" applyAlignment="1">
      <alignment horizontal="right"/>
    </xf>
    <xf numFmtId="0" fontId="4" fillId="0" borderId="0" xfId="0" applyFont="1" applyBorder="1" applyAlignment="1"/>
    <xf numFmtId="0" fontId="4" fillId="0" borderId="0" xfId="0" applyFont="1" applyAlignment="1"/>
    <xf numFmtId="3" fontId="5" fillId="0" borderId="0" xfId="0" applyNumberFormat="1" applyFont="1" applyAlignment="1">
      <alignment horizontal="right"/>
    </xf>
    <xf numFmtId="0" fontId="7" fillId="0" borderId="0" xfId="0" applyFont="1" applyAlignment="1">
      <alignment horizontal="center"/>
    </xf>
    <xf numFmtId="0" fontId="6" fillId="0" borderId="0" xfId="0" applyFont="1"/>
    <xf numFmtId="0" fontId="6" fillId="0" borderId="1" xfId="0" applyFont="1" applyBorder="1"/>
    <xf numFmtId="0" fontId="7" fillId="0" borderId="1" xfId="0" applyFont="1" applyBorder="1" applyAlignment="1">
      <alignment horizontal="right" vertical="center" indent="1"/>
    </xf>
    <xf numFmtId="0" fontId="7" fillId="0" borderId="1" xfId="0" applyFont="1" applyBorder="1" applyAlignment="1">
      <alignment horizontal="center" vertical="center"/>
    </xf>
    <xf numFmtId="0" fontId="6" fillId="0" borderId="0" xfId="0" applyFont="1" applyBorder="1"/>
    <xf numFmtId="0" fontId="8" fillId="0" borderId="2" xfId="0" applyFont="1" applyBorder="1" applyAlignment="1">
      <alignment horizontal="center" vertical="center"/>
    </xf>
    <xf numFmtId="0" fontId="7" fillId="0" borderId="2" xfId="0" applyFont="1" applyBorder="1" applyAlignment="1">
      <alignment horizontal="center" vertical="center"/>
    </xf>
    <xf numFmtId="0" fontId="6" fillId="0" borderId="0" xfId="0" applyFont="1" applyAlignment="1">
      <alignment horizontal="center"/>
    </xf>
    <xf numFmtId="0" fontId="7" fillId="0" borderId="0" xfId="0" applyFont="1"/>
  </cellXfs>
  <cellStyles count="1">
    <cellStyle name="ปกติ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1609725</xdr:colOff>
      <xdr:row>0</xdr:row>
      <xdr:rowOff>0</xdr:rowOff>
    </xdr:from>
    <xdr:to>
      <xdr:col>0</xdr:col>
      <xdr:colOff>1866900</xdr:colOff>
      <xdr:row>0</xdr:row>
      <xdr:rowOff>0</xdr:rowOff>
    </xdr:to>
    <xdr:sp macro="" textlink="">
      <xdr:nvSpPr>
        <xdr:cNvPr id="2" name="Text Box 1"/>
        <xdr:cNvSpPr txBox="1">
          <a:spLocks noChangeArrowheads="1"/>
        </xdr:cNvSpPr>
      </xdr:nvSpPr>
      <xdr:spPr bwMode="auto">
        <a:xfrm>
          <a:off x="609600" y="0"/>
          <a:ext cx="0" cy="0"/>
        </a:xfrm>
        <a:prstGeom prst="rect">
          <a:avLst/>
        </a:prstGeom>
        <a:noFill/>
        <a:ln>
          <a:noFill/>
        </a:ln>
        <a:extLst/>
      </xdr:spPr>
      <xdr:txBody>
        <a:bodyPr vertOverflow="clip" wrap="square" lIns="27432" tIns="50292" rIns="0" bIns="0" anchor="t" upright="1"/>
        <a:lstStyle/>
        <a:p>
          <a:pPr algn="l" rtl="0">
            <a:defRPr sz="1000"/>
          </a:pPr>
          <a:r>
            <a:rPr lang="th-TH" sz="1400" b="0" i="0" u="none" strike="noStrike" baseline="0">
              <a:solidFill>
                <a:srgbClr val="000000"/>
              </a:solidFill>
              <a:latin typeface="Cordia New"/>
              <a:cs typeface="Cordia New"/>
            </a:rPr>
            <a:t>1/ 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ชุดรูปแบบของ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rgb="FF92D050"/>
  </sheetPr>
  <dimension ref="A1:I24"/>
  <sheetViews>
    <sheetView tabSelected="1" topLeftCell="A13" workbookViewId="0">
      <selection activeCell="A26" sqref="A26"/>
    </sheetView>
  </sheetViews>
  <sheetFormatPr defaultColWidth="9.140625" defaultRowHeight="30.75" customHeight="1"/>
  <cols>
    <col min="1" max="1" width="33.7109375" style="1" customWidth="1"/>
    <col min="2" max="4" width="18.140625" style="1" customWidth="1"/>
    <col min="5" max="5" width="0.85546875" style="1" customWidth="1"/>
    <col min="6" max="6" width="9.140625" style="1"/>
    <col min="7" max="7" width="11.42578125" style="1" bestFit="1" customWidth="1"/>
    <col min="8" max="16384" width="9.140625" style="1"/>
  </cols>
  <sheetData>
    <row r="1" spans="1:9" s="30" customFormat="1" ht="33" customHeight="1">
      <c r="A1" s="38" t="s">
        <v>15</v>
      </c>
      <c r="B1" s="3"/>
      <c r="C1" s="3"/>
      <c r="D1" s="3"/>
    </row>
    <row r="2" spans="1:9" s="30" customFormat="1" ht="6" customHeight="1">
      <c r="A2" s="37"/>
      <c r="B2" s="37"/>
      <c r="C2" s="37"/>
      <c r="D2" s="37"/>
      <c r="E2" s="31"/>
    </row>
    <row r="3" spans="1:9" s="30" customFormat="1" ht="24" customHeight="1">
      <c r="A3" s="36" t="s">
        <v>14</v>
      </c>
      <c r="B3" s="35" t="s">
        <v>13</v>
      </c>
      <c r="C3" s="35"/>
      <c r="D3" s="35"/>
      <c r="E3" s="34"/>
    </row>
    <row r="4" spans="1:9" s="30" customFormat="1" ht="24" customHeight="1">
      <c r="A4" s="33"/>
      <c r="B4" s="32" t="s">
        <v>12</v>
      </c>
      <c r="C4" s="32" t="s">
        <v>11</v>
      </c>
      <c r="D4" s="32" t="s">
        <v>10</v>
      </c>
      <c r="E4" s="31"/>
    </row>
    <row r="5" spans="1:9" s="20" customFormat="1" ht="30" customHeight="1">
      <c r="A5" s="29" t="s">
        <v>8</v>
      </c>
      <c r="B5" s="28">
        <v>290821.76000000001</v>
      </c>
      <c r="C5" s="28">
        <v>166090.95000000001</v>
      </c>
      <c r="D5" s="28">
        <v>124730.81</v>
      </c>
      <c r="E5" s="21"/>
      <c r="G5" s="13"/>
      <c r="H5" s="13"/>
      <c r="I5" s="13"/>
    </row>
    <row r="6" spans="1:9" s="16" customFormat="1" ht="30" customHeight="1">
      <c r="A6" s="27" t="s">
        <v>7</v>
      </c>
      <c r="B6" s="25">
        <v>9028.7099999999991</v>
      </c>
      <c r="C6" s="25">
        <v>7493.38</v>
      </c>
      <c r="D6" s="25">
        <v>1535.32</v>
      </c>
      <c r="G6" s="13"/>
      <c r="H6" s="13"/>
      <c r="I6" s="13"/>
    </row>
    <row r="7" spans="1:9" s="16" customFormat="1" ht="30" customHeight="1">
      <c r="A7" s="27" t="s">
        <v>6</v>
      </c>
      <c r="B7" s="25">
        <f>B8+B9</f>
        <v>121255.19</v>
      </c>
      <c r="C7" s="25">
        <f>C8+C9</f>
        <v>72414.64</v>
      </c>
      <c r="D7" s="25">
        <f>D8+D9</f>
        <v>48840.55</v>
      </c>
      <c r="G7" s="13"/>
      <c r="H7" s="13"/>
      <c r="I7" s="13"/>
    </row>
    <row r="8" spans="1:9" s="16" customFormat="1" ht="30" customHeight="1">
      <c r="A8" s="27" t="s">
        <v>5</v>
      </c>
      <c r="B8" s="25">
        <v>36150.86</v>
      </c>
      <c r="C8" s="25">
        <v>16852.55</v>
      </c>
      <c r="D8" s="25">
        <v>19298.310000000001</v>
      </c>
      <c r="G8" s="13"/>
      <c r="H8" s="13"/>
      <c r="I8" s="13"/>
    </row>
    <row r="9" spans="1:9" s="16" customFormat="1" ht="30" customHeight="1">
      <c r="A9" s="27" t="s">
        <v>4</v>
      </c>
      <c r="B9" s="25">
        <v>85104.33</v>
      </c>
      <c r="C9" s="25">
        <v>55562.09</v>
      </c>
      <c r="D9" s="25">
        <v>29542.240000000002</v>
      </c>
      <c r="G9" s="13"/>
      <c r="H9" s="13"/>
      <c r="I9" s="13"/>
    </row>
    <row r="10" spans="1:9" s="16" customFormat="1" ht="30" customHeight="1">
      <c r="A10" s="27" t="s">
        <v>3</v>
      </c>
      <c r="B10" s="25">
        <v>109185.69</v>
      </c>
      <c r="C10" s="25">
        <v>65073.42</v>
      </c>
      <c r="D10" s="25">
        <v>44112.27</v>
      </c>
      <c r="G10" s="13"/>
      <c r="H10" s="13"/>
      <c r="I10" s="13"/>
    </row>
    <row r="11" spans="1:9" ht="30" customHeight="1">
      <c r="A11" s="27" t="s">
        <v>2</v>
      </c>
      <c r="B11" s="25">
        <v>51352.18</v>
      </c>
      <c r="C11" s="25">
        <v>21109.51</v>
      </c>
      <c r="D11" s="25">
        <v>30242.67</v>
      </c>
      <c r="G11" s="13"/>
      <c r="H11" s="13"/>
      <c r="I11" s="13"/>
    </row>
    <row r="12" spans="1:9" ht="30" customHeight="1">
      <c r="A12" s="26" t="s">
        <v>1</v>
      </c>
      <c r="B12" s="25" t="s">
        <v>0</v>
      </c>
      <c r="C12" s="25" t="s">
        <v>0</v>
      </c>
      <c r="D12" s="25" t="s">
        <v>0</v>
      </c>
      <c r="E12" s="14"/>
      <c r="G12" s="13"/>
      <c r="H12" s="13"/>
      <c r="I12" s="13"/>
    </row>
    <row r="13" spans="1:9" ht="33" customHeight="1">
      <c r="A13" s="4"/>
      <c r="B13" s="24" t="s">
        <v>9</v>
      </c>
      <c r="C13" s="24"/>
      <c r="D13" s="24"/>
      <c r="E13" s="14"/>
    </row>
    <row r="14" spans="1:9" s="20" customFormat="1" ht="27" customHeight="1">
      <c r="A14" s="23" t="s">
        <v>8</v>
      </c>
      <c r="B14" s="22">
        <f>B5*100/B5</f>
        <v>100</v>
      </c>
      <c r="C14" s="22">
        <f>C5*100/C5</f>
        <v>100</v>
      </c>
      <c r="D14" s="22">
        <f>D5*100/D5</f>
        <v>100</v>
      </c>
      <c r="E14" s="21"/>
      <c r="G14" s="13"/>
      <c r="H14" s="12"/>
      <c r="I14" s="12"/>
    </row>
    <row r="15" spans="1:9" s="16" customFormat="1" ht="30" customHeight="1">
      <c r="A15" s="15" t="s">
        <v>7</v>
      </c>
      <c r="B15" s="10">
        <f>ROUND(B6*100/$B$5,1)</f>
        <v>3.1</v>
      </c>
      <c r="C15" s="10">
        <v>4.4000000000000004</v>
      </c>
      <c r="D15" s="10">
        <f>ROUND(D6*100/$D$5,1)</f>
        <v>1.2</v>
      </c>
      <c r="E15" s="18"/>
      <c r="G15" s="13"/>
      <c r="H15" s="12"/>
      <c r="I15" s="17"/>
    </row>
    <row r="16" spans="1:9" s="16" customFormat="1" ht="30" customHeight="1">
      <c r="A16" s="15" t="s">
        <v>6</v>
      </c>
      <c r="B16" s="10">
        <f>ROUND(B7*100/$B$5,1)</f>
        <v>41.7</v>
      </c>
      <c r="C16" s="10">
        <f>ROUND(C7*100/$C$5,1)</f>
        <v>43.6</v>
      </c>
      <c r="D16" s="10">
        <f>ROUND(D7*100/$D$5,1)</f>
        <v>39.200000000000003</v>
      </c>
      <c r="E16" s="18"/>
      <c r="G16" s="13"/>
      <c r="H16" s="12"/>
      <c r="I16" s="19"/>
    </row>
    <row r="17" spans="1:9" s="16" customFormat="1" ht="30" customHeight="1">
      <c r="A17" s="15" t="s">
        <v>5</v>
      </c>
      <c r="B17" s="10">
        <v>15</v>
      </c>
      <c r="C17" s="10">
        <f>ROUND(C8*100/$C$5,1)</f>
        <v>10.1</v>
      </c>
      <c r="D17" s="10">
        <f>ROUND(D8*100/$D$5,1)</f>
        <v>15.5</v>
      </c>
      <c r="E17" s="18"/>
      <c r="G17" s="13"/>
      <c r="H17" s="12"/>
      <c r="I17" s="17"/>
    </row>
    <row r="18" spans="1:9" s="16" customFormat="1" ht="30" customHeight="1">
      <c r="A18" s="15" t="s">
        <v>4</v>
      </c>
      <c r="B18" s="10">
        <f>ROUND(B9*100/$B$5,1)</f>
        <v>29.3</v>
      </c>
      <c r="C18" s="10">
        <f>ROUND(C9*100/$C$5,1)</f>
        <v>33.5</v>
      </c>
      <c r="D18" s="10">
        <f>ROUND(D9*100/$D$5,1)</f>
        <v>23.7</v>
      </c>
      <c r="E18" s="18"/>
      <c r="G18" s="13"/>
      <c r="H18" s="12"/>
      <c r="I18" s="17"/>
    </row>
    <row r="19" spans="1:9" s="16" customFormat="1" ht="30" customHeight="1">
      <c r="A19" s="15" t="s">
        <v>3</v>
      </c>
      <c r="B19" s="10">
        <f>ROUND(B10*100/$B$5,1)</f>
        <v>37.5</v>
      </c>
      <c r="C19" s="10">
        <f>ROUND(C10*100/$C$5,1)</f>
        <v>39.200000000000003</v>
      </c>
      <c r="D19" s="10">
        <f>ROUND(D10*100/$D$5,1)</f>
        <v>35.4</v>
      </c>
      <c r="E19" s="18"/>
      <c r="G19" s="13"/>
      <c r="H19" s="12"/>
      <c r="I19" s="17"/>
    </row>
    <row r="20" spans="1:9" ht="30" customHeight="1">
      <c r="A20" s="15" t="s">
        <v>2</v>
      </c>
      <c r="B20" s="10">
        <f>ROUND(B11*100/$B$5,1)</f>
        <v>17.7</v>
      </c>
      <c r="C20" s="10">
        <f>ROUND(C11*100/$C$5,1)</f>
        <v>12.7</v>
      </c>
      <c r="D20" s="10">
        <f>ROUND(D11*100/$D$5,1)</f>
        <v>24.2</v>
      </c>
      <c r="E20" s="14"/>
      <c r="G20" s="13"/>
      <c r="H20" s="12"/>
      <c r="I20" s="3"/>
    </row>
    <row r="21" spans="1:9" ht="30" customHeight="1">
      <c r="A21" s="11" t="s">
        <v>1</v>
      </c>
      <c r="B21" s="10" t="s">
        <v>0</v>
      </c>
      <c r="C21" s="10" t="s">
        <v>0</v>
      </c>
      <c r="D21" s="10" t="s">
        <v>0</v>
      </c>
      <c r="E21" s="9"/>
      <c r="G21" s="8"/>
    </row>
    <row r="22" spans="1:9" ht="5.0999999999999996" customHeight="1">
      <c r="A22" s="7"/>
      <c r="B22" s="6"/>
      <c r="C22" s="6"/>
      <c r="D22" s="6"/>
      <c r="E22" s="5"/>
    </row>
    <row r="23" spans="1:9" ht="6" customHeight="1">
      <c r="A23" s="4"/>
      <c r="B23" s="4"/>
      <c r="C23" s="4"/>
      <c r="D23" s="4"/>
    </row>
    <row r="24" spans="1:9" ht="30.75" customHeight="1">
      <c r="A24" s="3"/>
      <c r="B24" s="2"/>
      <c r="C24" s="2"/>
      <c r="D24" s="2"/>
    </row>
  </sheetData>
  <mergeCells count="3">
    <mergeCell ref="B3:D3"/>
    <mergeCell ref="B13:D13"/>
    <mergeCell ref="A3:A4"/>
  </mergeCells>
  <pageMargins left="0.98425196850393704" right="0.78740157480314965" top="0.78740157480314965" bottom="0.19685039370078741" header="0.51181102362204722" footer="0.51181102362204722"/>
  <pageSetup paperSize="9" firstPageNumber="11" orientation="portrait" useFirstPageNumber="1" horizontalDpi="4294967294" r:id="rId1"/>
  <headerFooter alignWithMargins="0">
    <oddHeader>&amp;R&amp;"TH SarabunPSK,Regular"&amp;16 27</oddHead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แผ่นงาน</vt:lpstr>
      </vt:variant>
      <vt:variant>
        <vt:i4>1</vt:i4>
      </vt:variant>
    </vt:vector>
  </HeadingPairs>
  <TitlesOfParts>
    <vt:vector size="1" baseType="lpstr">
      <vt:lpstr>ตารางที่5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admin</cp:lastModifiedBy>
  <dcterms:created xsi:type="dcterms:W3CDTF">2017-11-15T03:11:19Z</dcterms:created>
  <dcterms:modified xsi:type="dcterms:W3CDTF">2017-11-15T03:11:25Z</dcterms:modified>
</cp:coreProperties>
</file>