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<sst xmlns="http://schemas.openxmlformats.org/spreadsheetml/2006/main" count="43" uniqueCount="39">
  <si>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ลำดับที่</t>
  </si>
  <si>
    <t>อำเภอ / กิ่งอำเภอ</t>
  </si>
  <si>
    <t>จำนวนหมู่บ้านทั้งสิ้น</t>
  </si>
  <si>
    <t>ขนาดหมู่บ้าน ( จำนวนครัวเรือนในหมู่บ้าน )</t>
  </si>
  <si>
    <t>น้อยกว่า 50</t>
  </si>
  <si>
    <t>50 - 99</t>
  </si>
  <si>
    <t>100 - 149</t>
  </si>
  <si>
    <t>150 - 199</t>
  </si>
  <si>
    <t>200 - 249</t>
  </si>
  <si>
    <t>250 - 299</t>
  </si>
  <si>
    <t>300 - 349</t>
  </si>
  <si>
    <t>350 - 499</t>
  </si>
  <si>
    <t>ตั้งแต่ 500 ขึ้นไป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</si>
  <si>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</si>
  <si>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</si>
  <si>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</si>
  <si>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</si>
  <si>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</si>
  <si>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</si>
  <si>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</si>
  <si>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</si>
  <si>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</si>
  <si>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</si>
  <si>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</si>
  <si>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</si>
  <si>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</si>
  <si>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</si>
  <si>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</si>
  <si>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</si>
  <si>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</si>
  <si>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</si>
  <si>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</si>
  <si>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</si>
  <si>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</si>
  <si>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</si>
  <si>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>รวม</t>
  </si>
  <si>
    <t xml:space="preserve">ที่มา : รายงานผลการจัดทำข้อมูลสถิติเพื่อการพัฒนา อบต. พ.ศ. 2547ภายใต้โครงการจัดทำระบบข้อมูลสถิติระดับท้องถิ่น
</t>
  </si>
  <si>
    <t xml:space="preserve">           จังหวัดจันทบุรี , สำนักงานสถิติแห่งชาติ  กระทรวงเทคโนโลยีสารสนเทศและการสื่อสาร</t>
  </si>
  <si>
    <r>
      <t xml:space="preserve">ตาราง 3  </t>
    </r>
    <r>
      <rPr>
        <sz val="14"/>
        <rFont val="Angsana New"/>
        <family val="1"/>
      </rPr>
      <t>จำนวนและอัตราร้อยละของหมู่บ้าน   จำแนกตามจำนวนครัวเรือนในหมู่บ้าน  และอำเภอ / กิ่งอำเภอ  จังหวัดจันทบุรี  พ.ศ.2547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</si>
</sst>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&quot;$&quot;#,##0;[Red]\-&quot;$&quot;#,##0"/>
    <numFmt numFmtId="201" formatCode="&quot;$&quot;#,##0.00;[Red]\-&quot;$&quot;#,##0.00"/>
    <numFmt numFmtId="202" formatCode="#,##0;\(#,##0\);&quot;-&quot;;\-@\-"/>
    <numFmt numFmtId="203" formatCode="#,##0.00;\(#,##0.00\);&quot;-&quot;;\-@\-"/>
    <numFmt numFmtId="204" formatCode="0.0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11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b/>
      <sz val="12"/>
      <name val="Angsana New"/>
      <family val="1"/>
    </font>
    <font>
      <b/>
      <sz val="10"/>
      <name val="Angsana New"/>
      <family val="1"/>
    </font>
    <font>
      <sz val="13"/>
      <name val="AngsanaUPC"/>
      <family val="1"/>
    </font>
    <font>
      <b/>
      <sz val="13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3" borderId="9" xfId="0" applyFont="1" applyFill="1" applyBorder="1" applyAlignment="1" quotePrefix="1">
      <alignment horizontal="center" vertical="center"/>
    </xf>
    <xf numFmtId="0" fontId="8" fillId="3" borderId="10" xfId="0" applyFont="1" applyFill="1" applyBorder="1" applyAlignment="1" quotePrefix="1">
      <alignment horizontal="center" vertical="center"/>
    </xf>
    <xf numFmtId="0" fontId="8" fillId="3" borderId="11" xfId="0" applyFont="1" applyFill="1" applyBorder="1" applyAlignment="1" quotePrefix="1">
      <alignment horizontal="center" vertical="center"/>
    </xf>
    <xf numFmtId="0" fontId="8" fillId="3" borderId="12" xfId="0" applyFont="1" applyFill="1" applyBorder="1" applyAlignment="1" quotePrefix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202" fontId="9" fillId="0" borderId="1" xfId="0" applyNumberFormat="1" applyFont="1" applyBorder="1" applyAlignment="1">
      <alignment horizontal="center" vertical="center"/>
    </xf>
    <xf numFmtId="202" fontId="9" fillId="0" borderId="13" xfId="0" applyNumberFormat="1" applyFont="1" applyBorder="1" applyAlignment="1">
      <alignment horizontal="center" vertical="center"/>
    </xf>
    <xf numFmtId="202" fontId="9" fillId="0" borderId="14" xfId="0" applyNumberFormat="1" applyFont="1" applyBorder="1" applyAlignment="1">
      <alignment horizontal="center" vertical="center"/>
    </xf>
    <xf numFmtId="202" fontId="9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203" fontId="9" fillId="0" borderId="16" xfId="0" applyNumberFormat="1" applyFont="1" applyBorder="1" applyAlignment="1">
      <alignment horizontal="center" vertical="center"/>
    </xf>
    <xf numFmtId="203" fontId="9" fillId="0" borderId="17" xfId="0" applyNumberFormat="1" applyFont="1" applyBorder="1" applyAlignment="1">
      <alignment horizontal="center" vertical="center"/>
    </xf>
    <xf numFmtId="203" fontId="9" fillId="0" borderId="18" xfId="0" applyNumberFormat="1" applyFont="1" applyBorder="1" applyAlignment="1">
      <alignment horizontal="center" vertical="center"/>
    </xf>
    <xf numFmtId="203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202" fontId="9" fillId="0" borderId="20" xfId="0" applyNumberFormat="1" applyFont="1" applyBorder="1" applyAlignment="1">
      <alignment horizontal="center" vertical="center"/>
    </xf>
    <xf numFmtId="202" fontId="9" fillId="0" borderId="21" xfId="0" applyNumberFormat="1" applyFont="1" applyBorder="1" applyAlignment="1">
      <alignment horizontal="center" vertical="center"/>
    </xf>
    <xf numFmtId="202" fontId="9" fillId="0" borderId="22" xfId="0" applyNumberFormat="1" applyFont="1" applyBorder="1" applyAlignment="1">
      <alignment horizontal="center" vertical="center"/>
    </xf>
    <xf numFmtId="202" fontId="9" fillId="0" borderId="23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202" fontId="9" fillId="0" borderId="9" xfId="0" applyNumberFormat="1" applyFont="1" applyBorder="1" applyAlignment="1">
      <alignment horizontal="center" vertical="center"/>
    </xf>
    <xf numFmtId="202" fontId="9" fillId="0" borderId="10" xfId="0" applyNumberFormat="1" applyFont="1" applyBorder="1" applyAlignment="1">
      <alignment horizontal="center" vertical="center"/>
    </xf>
    <xf numFmtId="202" fontId="9" fillId="0" borderId="11" xfId="0" applyNumberFormat="1" applyFont="1" applyBorder="1" applyAlignment="1">
      <alignment horizontal="center" vertical="center"/>
    </xf>
    <xf numFmtId="202" fontId="9" fillId="0" borderId="12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202" fontId="10" fillId="0" borderId="1" xfId="0" applyNumberFormat="1" applyFont="1" applyBorder="1" applyAlignment="1">
      <alignment horizontal="center" vertical="center"/>
    </xf>
    <xf numFmtId="202" fontId="10" fillId="0" borderId="13" xfId="0" applyNumberFormat="1" applyFont="1" applyBorder="1" applyAlignment="1">
      <alignment horizontal="center" vertical="center"/>
    </xf>
    <xf numFmtId="202" fontId="10" fillId="0" borderId="14" xfId="0" applyNumberFormat="1" applyFont="1" applyBorder="1" applyAlignment="1">
      <alignment horizontal="center" vertical="center"/>
    </xf>
    <xf numFmtId="202" fontId="10" fillId="0" borderId="1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203" fontId="10" fillId="0" borderId="5" xfId="0" applyNumberFormat="1" applyFont="1" applyBorder="1" applyAlignment="1">
      <alignment horizontal="center" vertical="center"/>
    </xf>
    <xf numFmtId="203" fontId="10" fillId="0" borderId="28" xfId="0" applyNumberFormat="1" applyFont="1" applyBorder="1" applyAlignment="1">
      <alignment horizontal="center" vertical="center"/>
    </xf>
    <xf numFmtId="203" fontId="10" fillId="0" borderId="29" xfId="0" applyNumberFormat="1" applyFont="1" applyBorder="1" applyAlignment="1">
      <alignment horizontal="center" vertical="center"/>
    </xf>
    <xf numFmtId="203" fontId="10" fillId="0" borderId="30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workbookViewId="0" topLeftCell="A1">
      <selection activeCell="A1" sqref="A1"/>
    </sheetView>
  </sheetViews>
  <sheetFormatPr defaultColWidth="9.140625" defaultRowHeight="27" customHeight="1"/>
  <cols>
    <col min="1" max="1" width="5.8515625" style="2" customWidth="1"/>
    <col min="2" max="2" width="12.28125" style="2" customWidth="1"/>
    <col min="3" max="3" width="7.00390625" style="2" customWidth="1"/>
    <col min="4" max="4" width="7.7109375" style="2" customWidth="1"/>
    <col min="5" max="5" width="6.7109375" style="2" customWidth="1"/>
    <col min="6" max="7" width="7.00390625" style="2" customWidth="1"/>
    <col min="8" max="8" width="7.140625" style="2" customWidth="1"/>
    <col min="9" max="9" width="7.00390625" style="2" customWidth="1"/>
    <col min="10" max="12" width="7.7109375" style="2" customWidth="1"/>
    <col min="13" max="16384" width="9.140625" style="2" customWidth="1"/>
  </cols>
  <sheetData>
    <row r="1" ht="27" customHeight="1">
      <c r="A1" s="1" t="s">
        <v>38</v>
      </c>
    </row>
    <row r="2" ht="15.75" customHeight="1">
      <c r="A2" s="1"/>
    </row>
    <row r="3" spans="1:12" ht="28.5" customHeight="1">
      <c r="A3" s="3" t="s">
        <v>0</v>
      </c>
      <c r="B3" s="3" t="s">
        <v>1</v>
      </c>
      <c r="C3" s="4" t="s">
        <v>2</v>
      </c>
      <c r="D3" s="5" t="s">
        <v>3</v>
      </c>
      <c r="E3" s="6"/>
      <c r="F3" s="6"/>
      <c r="G3" s="6"/>
      <c r="H3" s="6"/>
      <c r="I3" s="6"/>
      <c r="J3" s="6"/>
      <c r="K3" s="6"/>
      <c r="L3" s="7"/>
    </row>
    <row r="4" spans="1:12" s="13" customFormat="1" ht="36" customHeight="1">
      <c r="A4" s="8"/>
      <c r="B4" s="8"/>
      <c r="C4" s="9"/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2" t="s">
        <v>12</v>
      </c>
    </row>
    <row r="5" spans="1:12" s="18" customFormat="1" ht="14.25" customHeight="1">
      <c r="A5" s="14" t="s">
        <v>13</v>
      </c>
      <c r="B5" s="14" t="s">
        <v>14</v>
      </c>
      <c r="C5" s="14" t="s">
        <v>15</v>
      </c>
      <c r="D5" s="15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6" t="s">
        <v>23</v>
      </c>
      <c r="L5" s="17" t="s">
        <v>24</v>
      </c>
    </row>
    <row r="6" spans="1:12" ht="16.5" customHeight="1">
      <c r="A6" s="19">
        <v>1</v>
      </c>
      <c r="B6" s="20" t="s">
        <v>25</v>
      </c>
      <c r="C6" s="21">
        <v>73</v>
      </c>
      <c r="D6" s="22">
        <v>8</v>
      </c>
      <c r="E6" s="23">
        <v>30</v>
      </c>
      <c r="F6" s="23">
        <v>10</v>
      </c>
      <c r="G6" s="23">
        <v>7</v>
      </c>
      <c r="H6" s="23">
        <v>5</v>
      </c>
      <c r="I6" s="23">
        <v>3</v>
      </c>
      <c r="J6" s="23">
        <v>2</v>
      </c>
      <c r="K6" s="23">
        <v>2</v>
      </c>
      <c r="L6" s="24">
        <v>6</v>
      </c>
    </row>
    <row r="7" spans="1:12" ht="16.5" customHeight="1">
      <c r="A7" s="25"/>
      <c r="B7" s="26"/>
      <c r="C7" s="27">
        <f aca="true" t="shared" si="0" ref="C7:L7">0-(C6*100/$C6)</f>
        <v>-100</v>
      </c>
      <c r="D7" s="28">
        <f t="shared" si="0"/>
        <v>-10.95890410958904</v>
      </c>
      <c r="E7" s="29">
        <f t="shared" si="0"/>
        <v>-41.0958904109589</v>
      </c>
      <c r="F7" s="29">
        <f t="shared" si="0"/>
        <v>-13.698630136986301</v>
      </c>
      <c r="G7" s="29">
        <f t="shared" si="0"/>
        <v>-9.58904109589041</v>
      </c>
      <c r="H7" s="29">
        <f t="shared" si="0"/>
        <v>-6.8493150684931505</v>
      </c>
      <c r="I7" s="29">
        <f t="shared" si="0"/>
        <v>-4.109589041095891</v>
      </c>
      <c r="J7" s="29">
        <f t="shared" si="0"/>
        <v>-2.73972602739726</v>
      </c>
      <c r="K7" s="29">
        <f t="shared" si="0"/>
        <v>-2.73972602739726</v>
      </c>
      <c r="L7" s="30">
        <f t="shared" si="0"/>
        <v>-8.219178082191782</v>
      </c>
    </row>
    <row r="8" spans="1:12" ht="17.25" customHeight="1">
      <c r="A8" s="31">
        <v>2</v>
      </c>
      <c r="B8" s="32" t="s">
        <v>26</v>
      </c>
      <c r="C8" s="33">
        <v>90</v>
      </c>
      <c r="D8" s="34">
        <v>5</v>
      </c>
      <c r="E8" s="35">
        <v>36</v>
      </c>
      <c r="F8" s="35">
        <v>30</v>
      </c>
      <c r="G8" s="35">
        <v>11</v>
      </c>
      <c r="H8" s="35">
        <v>7</v>
      </c>
      <c r="I8" s="35">
        <v>1</v>
      </c>
      <c r="J8" s="35"/>
      <c r="K8" s="35"/>
      <c r="L8" s="36"/>
    </row>
    <row r="9" spans="1:12" ht="17.25" customHeight="1">
      <c r="A9" s="25"/>
      <c r="B9" s="26"/>
      <c r="C9" s="27">
        <f aca="true" t="shared" si="1" ref="C9:L9">0-(C8*100/$C8)</f>
        <v>-100</v>
      </c>
      <c r="D9" s="28">
        <f t="shared" si="1"/>
        <v>-5.555555555555555</v>
      </c>
      <c r="E9" s="29">
        <f t="shared" si="1"/>
        <v>-40</v>
      </c>
      <c r="F9" s="29">
        <f t="shared" si="1"/>
        <v>-33.333333333333336</v>
      </c>
      <c r="G9" s="29">
        <f t="shared" si="1"/>
        <v>-12.222222222222221</v>
      </c>
      <c r="H9" s="29">
        <f t="shared" si="1"/>
        <v>-7.777777777777778</v>
      </c>
      <c r="I9" s="29">
        <f t="shared" si="1"/>
        <v>-1.1111111111111112</v>
      </c>
      <c r="J9" s="29">
        <f t="shared" si="1"/>
        <v>0</v>
      </c>
      <c r="K9" s="29">
        <f t="shared" si="1"/>
        <v>0</v>
      </c>
      <c r="L9" s="30">
        <f t="shared" si="1"/>
        <v>0</v>
      </c>
    </row>
    <row r="10" spans="1:12" ht="17.25" customHeight="1">
      <c r="A10" s="31">
        <v>3</v>
      </c>
      <c r="B10" s="32" t="s">
        <v>27</v>
      </c>
      <c r="C10" s="33">
        <v>121</v>
      </c>
      <c r="D10" s="34">
        <v>39</v>
      </c>
      <c r="E10" s="35">
        <v>34</v>
      </c>
      <c r="F10" s="35">
        <v>22</v>
      </c>
      <c r="G10" s="35">
        <v>13</v>
      </c>
      <c r="H10" s="35">
        <v>7</v>
      </c>
      <c r="I10" s="35">
        <v>3</v>
      </c>
      <c r="J10" s="35">
        <v>2</v>
      </c>
      <c r="K10" s="35">
        <v>1</v>
      </c>
      <c r="L10" s="36"/>
    </row>
    <row r="11" spans="1:12" ht="17.25" customHeight="1">
      <c r="A11" s="25"/>
      <c r="B11" s="26" t="s">
        <v>27</v>
      </c>
      <c r="C11" s="27">
        <f aca="true" t="shared" si="2" ref="C11:L11">0-(C10*100/$C10)</f>
        <v>-100</v>
      </c>
      <c r="D11" s="28">
        <f t="shared" si="2"/>
        <v>-32.231404958677686</v>
      </c>
      <c r="E11" s="29">
        <f t="shared" si="2"/>
        <v>-28.09917355371901</v>
      </c>
      <c r="F11" s="29">
        <f t="shared" si="2"/>
        <v>-18.181818181818183</v>
      </c>
      <c r="G11" s="29">
        <f t="shared" si="2"/>
        <v>-10.743801652892563</v>
      </c>
      <c r="H11" s="29">
        <f t="shared" si="2"/>
        <v>-5.785123966942149</v>
      </c>
      <c r="I11" s="29">
        <f t="shared" si="2"/>
        <v>-2.479338842975207</v>
      </c>
      <c r="J11" s="29">
        <f t="shared" si="2"/>
        <v>-1.6528925619834711</v>
      </c>
      <c r="K11" s="29">
        <f t="shared" si="2"/>
        <v>-0.8264462809917356</v>
      </c>
      <c r="L11" s="30">
        <f t="shared" si="2"/>
        <v>0</v>
      </c>
    </row>
    <row r="12" spans="1:12" ht="17.25" customHeight="1">
      <c r="A12" s="37">
        <v>4</v>
      </c>
      <c r="B12" s="32" t="s">
        <v>28</v>
      </c>
      <c r="C12" s="38">
        <v>45</v>
      </c>
      <c r="D12" s="39">
        <v>4</v>
      </c>
      <c r="E12" s="40">
        <v>10</v>
      </c>
      <c r="F12" s="40">
        <v>14</v>
      </c>
      <c r="G12" s="40">
        <v>10</v>
      </c>
      <c r="H12" s="40">
        <v>2</v>
      </c>
      <c r="I12" s="40">
        <v>2</v>
      </c>
      <c r="J12" s="40">
        <v>2</v>
      </c>
      <c r="K12" s="40">
        <v>1</v>
      </c>
      <c r="L12" s="41"/>
    </row>
    <row r="13" spans="1:12" ht="17.25" customHeight="1">
      <c r="A13" s="25"/>
      <c r="B13" s="26"/>
      <c r="C13" s="27">
        <f aca="true" t="shared" si="3" ref="C13:L13">0-(C12*100/$C12)</f>
        <v>-100</v>
      </c>
      <c r="D13" s="28">
        <f t="shared" si="3"/>
        <v>-8.88888888888889</v>
      </c>
      <c r="E13" s="29">
        <f t="shared" si="3"/>
        <v>-22.22222222222222</v>
      </c>
      <c r="F13" s="29">
        <f t="shared" si="3"/>
        <v>-31.11111111111111</v>
      </c>
      <c r="G13" s="29">
        <f t="shared" si="3"/>
        <v>-22.22222222222222</v>
      </c>
      <c r="H13" s="29">
        <f t="shared" si="3"/>
        <v>-4.444444444444445</v>
      </c>
      <c r="I13" s="29">
        <f t="shared" si="3"/>
        <v>-4.444444444444445</v>
      </c>
      <c r="J13" s="29">
        <f t="shared" si="3"/>
        <v>-4.444444444444445</v>
      </c>
      <c r="K13" s="29">
        <f t="shared" si="3"/>
        <v>-2.2222222222222223</v>
      </c>
      <c r="L13" s="30">
        <f t="shared" si="3"/>
        <v>0</v>
      </c>
    </row>
    <row r="14" spans="1:12" ht="17.25" customHeight="1">
      <c r="A14" s="31">
        <v>5</v>
      </c>
      <c r="B14" s="32" t="s">
        <v>29</v>
      </c>
      <c r="C14" s="33">
        <v>56</v>
      </c>
      <c r="D14" s="34">
        <v>5</v>
      </c>
      <c r="E14" s="35">
        <v>31</v>
      </c>
      <c r="F14" s="35">
        <v>11</v>
      </c>
      <c r="G14" s="35">
        <v>6</v>
      </c>
      <c r="H14" s="35">
        <v>2</v>
      </c>
      <c r="I14" s="35"/>
      <c r="J14" s="35"/>
      <c r="K14" s="35">
        <v>1</v>
      </c>
      <c r="L14" s="36"/>
    </row>
    <row r="15" spans="1:12" ht="17.25" customHeight="1">
      <c r="A15" s="25"/>
      <c r="B15" s="26" t="s">
        <v>29</v>
      </c>
      <c r="C15" s="27">
        <f aca="true" t="shared" si="4" ref="C15:L15">0-(C14*100/$C14)</f>
        <v>-100</v>
      </c>
      <c r="D15" s="28">
        <f t="shared" si="4"/>
        <v>-8.928571428571429</v>
      </c>
      <c r="E15" s="29">
        <f t="shared" si="4"/>
        <v>-55.357142857142854</v>
      </c>
      <c r="F15" s="29">
        <f t="shared" si="4"/>
        <v>-19.642857142857142</v>
      </c>
      <c r="G15" s="29">
        <f t="shared" si="4"/>
        <v>-10.714285714285714</v>
      </c>
      <c r="H15" s="29">
        <f t="shared" si="4"/>
        <v>-3.5714285714285716</v>
      </c>
      <c r="I15" s="29">
        <f t="shared" si="4"/>
        <v>0</v>
      </c>
      <c r="J15" s="29">
        <f t="shared" si="4"/>
        <v>0</v>
      </c>
      <c r="K15" s="29">
        <f t="shared" si="4"/>
        <v>-1.7857142857142858</v>
      </c>
      <c r="L15" s="30">
        <f t="shared" si="4"/>
        <v>0</v>
      </c>
    </row>
    <row r="16" spans="1:12" ht="17.25" customHeight="1">
      <c r="A16" s="31">
        <v>6</v>
      </c>
      <c r="B16" s="32" t="s">
        <v>30</v>
      </c>
      <c r="C16" s="33">
        <v>38</v>
      </c>
      <c r="D16" s="34">
        <v>4</v>
      </c>
      <c r="E16" s="35">
        <v>17</v>
      </c>
      <c r="F16" s="35">
        <v>13</v>
      </c>
      <c r="G16" s="35">
        <v>3</v>
      </c>
      <c r="H16" s="35"/>
      <c r="I16" s="35">
        <v>1</v>
      </c>
      <c r="J16" s="35"/>
      <c r="K16" s="35"/>
      <c r="L16" s="36"/>
    </row>
    <row r="17" spans="1:12" ht="17.25" customHeight="1">
      <c r="A17" s="25"/>
      <c r="B17" s="26"/>
      <c r="C17" s="27">
        <f aca="true" t="shared" si="5" ref="C17:L17">0-(C16*100/$C16)</f>
        <v>-100</v>
      </c>
      <c r="D17" s="28">
        <f t="shared" si="5"/>
        <v>-10.526315789473685</v>
      </c>
      <c r="E17" s="29">
        <f t="shared" si="5"/>
        <v>-44.73684210526316</v>
      </c>
      <c r="F17" s="29">
        <f t="shared" si="5"/>
        <v>-34.21052631578947</v>
      </c>
      <c r="G17" s="29">
        <f t="shared" si="5"/>
        <v>-7.894736842105263</v>
      </c>
      <c r="H17" s="29">
        <f t="shared" si="5"/>
        <v>0</v>
      </c>
      <c r="I17" s="29">
        <f t="shared" si="5"/>
        <v>-2.6315789473684212</v>
      </c>
      <c r="J17" s="29">
        <f t="shared" si="5"/>
        <v>0</v>
      </c>
      <c r="K17" s="29">
        <f t="shared" si="5"/>
        <v>0</v>
      </c>
      <c r="L17" s="30">
        <f t="shared" si="5"/>
        <v>0</v>
      </c>
    </row>
    <row r="18" spans="1:12" ht="17.25" customHeight="1">
      <c r="A18" s="37">
        <v>7</v>
      </c>
      <c r="B18" s="32" t="s">
        <v>31</v>
      </c>
      <c r="C18" s="38">
        <v>68</v>
      </c>
      <c r="D18" s="39">
        <v>4</v>
      </c>
      <c r="E18" s="40">
        <v>22</v>
      </c>
      <c r="F18" s="40">
        <v>13</v>
      </c>
      <c r="G18" s="40">
        <v>14</v>
      </c>
      <c r="H18" s="40">
        <v>6</v>
      </c>
      <c r="I18" s="40">
        <v>4</v>
      </c>
      <c r="J18" s="40">
        <v>1</v>
      </c>
      <c r="K18" s="40">
        <v>3</v>
      </c>
      <c r="L18" s="41">
        <v>1</v>
      </c>
    </row>
    <row r="19" spans="1:12" ht="17.25" customHeight="1">
      <c r="A19" s="25"/>
      <c r="B19" s="26" t="s">
        <v>31</v>
      </c>
      <c r="C19" s="27">
        <f aca="true" t="shared" si="6" ref="C19:L19">0-(C18*100/$C18)</f>
        <v>-100</v>
      </c>
      <c r="D19" s="28">
        <f t="shared" si="6"/>
        <v>-5.882352941176471</v>
      </c>
      <c r="E19" s="29">
        <f t="shared" si="6"/>
        <v>-32.35294117647059</v>
      </c>
      <c r="F19" s="29">
        <f t="shared" si="6"/>
        <v>-19.11764705882353</v>
      </c>
      <c r="G19" s="29">
        <f t="shared" si="6"/>
        <v>-20.58823529411765</v>
      </c>
      <c r="H19" s="29">
        <f t="shared" si="6"/>
        <v>-8.823529411764707</v>
      </c>
      <c r="I19" s="29">
        <f t="shared" si="6"/>
        <v>-5.882352941176471</v>
      </c>
      <c r="J19" s="29">
        <f t="shared" si="6"/>
        <v>-1.4705882352941178</v>
      </c>
      <c r="K19" s="29">
        <f t="shared" si="6"/>
        <v>-4.411764705882353</v>
      </c>
      <c r="L19" s="30">
        <f t="shared" si="6"/>
        <v>-1.4705882352941178</v>
      </c>
    </row>
    <row r="20" spans="1:12" ht="17.25" customHeight="1">
      <c r="A20" s="31">
        <v>8</v>
      </c>
      <c r="B20" s="32" t="s">
        <v>32</v>
      </c>
      <c r="C20" s="33">
        <v>63</v>
      </c>
      <c r="D20" s="34">
        <v>1</v>
      </c>
      <c r="E20" s="35">
        <v>23</v>
      </c>
      <c r="F20" s="35">
        <v>15</v>
      </c>
      <c r="G20" s="35">
        <v>11</v>
      </c>
      <c r="H20" s="35">
        <v>9</v>
      </c>
      <c r="I20" s="35">
        <v>2</v>
      </c>
      <c r="J20" s="35">
        <v>2</v>
      </c>
      <c r="K20" s="35"/>
      <c r="L20" s="36"/>
    </row>
    <row r="21" spans="1:12" ht="17.25" customHeight="1">
      <c r="A21" s="25"/>
      <c r="B21" s="26"/>
      <c r="C21" s="27">
        <f aca="true" t="shared" si="7" ref="C21:L21">0-(C20*100/$C20)</f>
        <v>-100</v>
      </c>
      <c r="D21" s="28">
        <f t="shared" si="7"/>
        <v>-1.5873015873015872</v>
      </c>
      <c r="E21" s="29">
        <f t="shared" si="7"/>
        <v>-36.507936507936506</v>
      </c>
      <c r="F21" s="29">
        <f t="shared" si="7"/>
        <v>-23.80952380952381</v>
      </c>
      <c r="G21" s="29">
        <f t="shared" si="7"/>
        <v>-17.46031746031746</v>
      </c>
      <c r="H21" s="29">
        <f t="shared" si="7"/>
        <v>-14.285714285714286</v>
      </c>
      <c r="I21" s="29">
        <f t="shared" si="7"/>
        <v>-3.1746031746031744</v>
      </c>
      <c r="J21" s="29">
        <f t="shared" si="7"/>
        <v>-3.1746031746031744</v>
      </c>
      <c r="K21" s="29">
        <f t="shared" si="7"/>
        <v>0</v>
      </c>
      <c r="L21" s="30">
        <f t="shared" si="7"/>
        <v>0</v>
      </c>
    </row>
    <row r="22" spans="1:12" ht="17.25" customHeight="1">
      <c r="A22" s="31">
        <v>9</v>
      </c>
      <c r="B22" s="32" t="s">
        <v>33</v>
      </c>
      <c r="C22" s="33">
        <v>65</v>
      </c>
      <c r="D22" s="34">
        <v>12</v>
      </c>
      <c r="E22" s="35">
        <v>28</v>
      </c>
      <c r="F22" s="35">
        <v>21</v>
      </c>
      <c r="G22" s="35">
        <v>2</v>
      </c>
      <c r="H22" s="35">
        <v>2</v>
      </c>
      <c r="I22" s="35"/>
      <c r="J22" s="35"/>
      <c r="K22" s="35"/>
      <c r="L22" s="36"/>
    </row>
    <row r="23" spans="1:12" ht="17.25" customHeight="1">
      <c r="A23" s="25"/>
      <c r="B23" s="26" t="s">
        <v>33</v>
      </c>
      <c r="C23" s="27">
        <f aca="true" t="shared" si="8" ref="C23:L23">0-(C22*100/$C22)</f>
        <v>-100</v>
      </c>
      <c r="D23" s="28">
        <f t="shared" si="8"/>
        <v>-18.46153846153846</v>
      </c>
      <c r="E23" s="29">
        <f t="shared" si="8"/>
        <v>-43.07692307692308</v>
      </c>
      <c r="F23" s="29">
        <f t="shared" si="8"/>
        <v>-32.30769230769231</v>
      </c>
      <c r="G23" s="29">
        <f t="shared" si="8"/>
        <v>-3.076923076923077</v>
      </c>
      <c r="H23" s="29">
        <f t="shared" si="8"/>
        <v>-3.076923076923077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30">
        <f t="shared" si="8"/>
        <v>0</v>
      </c>
    </row>
    <row r="24" spans="1:12" ht="17.25" customHeight="1">
      <c r="A24" s="37">
        <v>10</v>
      </c>
      <c r="B24" s="32" t="s">
        <v>34</v>
      </c>
      <c r="C24" s="38">
        <v>44</v>
      </c>
      <c r="D24" s="39">
        <v>1</v>
      </c>
      <c r="E24" s="40">
        <v>12</v>
      </c>
      <c r="F24" s="40">
        <v>14</v>
      </c>
      <c r="G24" s="40">
        <v>11</v>
      </c>
      <c r="H24" s="40">
        <v>4</v>
      </c>
      <c r="I24" s="40"/>
      <c r="J24" s="40"/>
      <c r="K24" s="40">
        <v>1</v>
      </c>
      <c r="L24" s="41">
        <v>1</v>
      </c>
    </row>
    <row r="25" spans="1:12" ht="17.25" customHeight="1">
      <c r="A25" s="25"/>
      <c r="B25" s="26"/>
      <c r="C25" s="27">
        <f aca="true" t="shared" si="9" ref="C25:L25">0-(C24*100/$C24)</f>
        <v>-100</v>
      </c>
      <c r="D25" s="28">
        <f t="shared" si="9"/>
        <v>-2.272727272727273</v>
      </c>
      <c r="E25" s="29">
        <f t="shared" si="9"/>
        <v>-27.272727272727273</v>
      </c>
      <c r="F25" s="29">
        <f t="shared" si="9"/>
        <v>-31.818181818181817</v>
      </c>
      <c r="G25" s="29">
        <f t="shared" si="9"/>
        <v>-25</v>
      </c>
      <c r="H25" s="29">
        <f t="shared" si="9"/>
        <v>-9.090909090909092</v>
      </c>
      <c r="I25" s="29">
        <f t="shared" si="9"/>
        <v>0</v>
      </c>
      <c r="J25" s="29">
        <f t="shared" si="9"/>
        <v>0</v>
      </c>
      <c r="K25" s="29">
        <f t="shared" si="9"/>
        <v>-2.272727272727273</v>
      </c>
      <c r="L25" s="30">
        <f t="shared" si="9"/>
        <v>-2.272727272727273</v>
      </c>
    </row>
    <row r="26" spans="1:12" ht="17.25" customHeight="1">
      <c r="A26" s="42" t="s">
        <v>35</v>
      </c>
      <c r="B26" s="43"/>
      <c r="C26" s="44">
        <f aca="true" t="shared" si="10" ref="C26:L26">SUM(C6,C8,C10,C12,C14,C16,C18,C20,C22,C24)</f>
        <v>663</v>
      </c>
      <c r="D26" s="45">
        <f t="shared" si="10"/>
        <v>83</v>
      </c>
      <c r="E26" s="46">
        <f t="shared" si="10"/>
        <v>243</v>
      </c>
      <c r="F26" s="46">
        <f t="shared" si="10"/>
        <v>163</v>
      </c>
      <c r="G26" s="46">
        <f t="shared" si="10"/>
        <v>88</v>
      </c>
      <c r="H26" s="46">
        <f t="shared" si="10"/>
        <v>44</v>
      </c>
      <c r="I26" s="46">
        <f t="shared" si="10"/>
        <v>16</v>
      </c>
      <c r="J26" s="46">
        <f t="shared" si="10"/>
        <v>9</v>
      </c>
      <c r="K26" s="46">
        <f t="shared" si="10"/>
        <v>9</v>
      </c>
      <c r="L26" s="47">
        <f t="shared" si="10"/>
        <v>8</v>
      </c>
    </row>
    <row r="27" spans="1:12" ht="17.25" customHeight="1">
      <c r="A27" s="48"/>
      <c r="B27" s="49"/>
      <c r="C27" s="50">
        <f aca="true" t="shared" si="11" ref="C27:L27">0-(C26*100/$C26)</f>
        <v>-100</v>
      </c>
      <c r="D27" s="51">
        <f t="shared" si="11"/>
        <v>-12.518853695324283</v>
      </c>
      <c r="E27" s="52">
        <f t="shared" si="11"/>
        <v>-36.65158371040724</v>
      </c>
      <c r="F27" s="52">
        <f t="shared" si="11"/>
        <v>-24.585218702865763</v>
      </c>
      <c r="G27" s="52">
        <f t="shared" si="11"/>
        <v>-13.273001508295627</v>
      </c>
      <c r="H27" s="52">
        <f t="shared" si="11"/>
        <v>-6.636500754147813</v>
      </c>
      <c r="I27" s="52">
        <f t="shared" si="11"/>
        <v>-2.4132730015082955</v>
      </c>
      <c r="J27" s="52">
        <f t="shared" si="11"/>
        <v>-1.3574660633484164</v>
      </c>
      <c r="K27" s="52">
        <f t="shared" si="11"/>
        <v>-1.3574660633484164</v>
      </c>
      <c r="L27" s="53">
        <f t="shared" si="11"/>
        <v>-1.2066365007541477</v>
      </c>
    </row>
    <row r="28" ht="17.25" customHeight="1">
      <c r="A28" s="2" t="s">
        <v>36</v>
      </c>
    </row>
    <row r="29" ht="17.25" customHeight="1">
      <c r="A29" s="2" t="s">
        <v>37</v>
      </c>
    </row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</sheetData>
  <mergeCells count="25">
    <mergeCell ref="B22:B23"/>
    <mergeCell ref="B24:B25"/>
    <mergeCell ref="B14:B15"/>
    <mergeCell ref="B16:B17"/>
    <mergeCell ref="B18:B19"/>
    <mergeCell ref="B20:B21"/>
    <mergeCell ref="B6:B7"/>
    <mergeCell ref="B8:B9"/>
    <mergeCell ref="B10:B11"/>
    <mergeCell ref="B12:B13"/>
    <mergeCell ref="A24:A25"/>
    <mergeCell ref="A16:A17"/>
    <mergeCell ref="A18:A19"/>
    <mergeCell ref="A20:A21"/>
    <mergeCell ref="A22:A23"/>
    <mergeCell ref="D3:L3"/>
    <mergeCell ref="A26:B27"/>
    <mergeCell ref="A6:A7"/>
    <mergeCell ref="A8:A9"/>
    <mergeCell ref="C3:C4"/>
    <mergeCell ref="A3:A4"/>
    <mergeCell ref="B3:B4"/>
    <mergeCell ref="A10:A11"/>
    <mergeCell ref="A12:A13"/>
    <mergeCell ref="A14:A15"/>
  </mergeCells>
  <printOptions/>
  <pageMargins left="1.1811023622047245" right="0.4921259842519685" top="1.181102362204724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2005-03-07T03:35:21Z</dcterms:created>
  <dcterms:modified xsi:type="dcterms:W3CDTF">2005-03-07T03:35:28Z</dcterms:modified>
  <cp:category/>
  <cp:version/>
  <cp:contentType/>
  <cp:contentStatus/>
</cp:coreProperties>
</file>