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ตารางที่5" sheetId="1" r:id="rId1"/>
  </sheets>
  <definedNames>
    <definedName name="_xlnm.Print_Area" localSheetId="0">'ตารางที่5'!$A$1:$E$22</definedName>
  </definedNames>
  <calcPr fullCalcOnLoad="1"/>
</workbook>
</file>

<file path=xl/sharedStrings.xml><?xml version="1.0" encoding="utf-8"?>
<sst xmlns="http://schemas.openxmlformats.org/spreadsheetml/2006/main" count="23" uniqueCount="16">
  <si>
    <t>ตารางที่ 5  จำนวนและร้อยละของผู้มีงานทำ  จำแนกตามสถานภาพการทำงานและเพศ</t>
  </si>
  <si>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</si>
  <si>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</si>
  <si>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</si>
  <si>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</si>
  <si>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</si>
  <si>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</si>
  <si>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</si>
  <si>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</si>
  <si>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</si>
  <si>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</si>
  <si>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</si>
  <si>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</si>
  <si>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</si>
  <si>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</si>
  <si>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เดือนกุมภาพันธ์ 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</si>
</sst>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-* #,##0_-;\-* #,##0_-;_-* &quot;-&quot;??_-;_-@_-"/>
    <numFmt numFmtId="189" formatCode="#,###\-"/>
  </numFmts>
  <fonts count="44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2.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27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27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center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87" fontId="5" fillId="0" borderId="0" xfId="0" applyNumberFormat="1" applyFont="1" applyBorder="1" applyAlignment="1">
      <alignment horizontal="right" vertical="center"/>
    </xf>
    <xf numFmtId="187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88" fontId="3" fillId="0" borderId="0" xfId="39" applyNumberFormat="1" applyFont="1" applyAlignment="1">
      <alignment vertical="center"/>
    </xf>
    <xf numFmtId="188" fontId="7" fillId="0" borderId="0" xfId="39" applyNumberFormat="1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89" fontId="9" fillId="0" borderId="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189" fontId="9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/>
    </xf>
    <xf numFmtId="0" fontId="2" fillId="0" borderId="0" xfId="0" applyFont="1" applyFill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187" fontId="3" fillId="0" borderId="10" xfId="0" applyNumberFormat="1" applyFont="1" applyBorder="1" applyAlignment="1">
      <alignment horizontal="right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เครื่องหมายจุลภาค 2" xfId="36"/>
    <cellStyle name="เครื่องหมายจุลภาค 2 2" xfId="37"/>
    <cellStyle name="เครื่องหมายจุลภาค 3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2" xfId="45"/>
    <cellStyle name="ปกติ 3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J34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30.75" customHeight="1"/>
  <cols>
    <col min="1" max="1" width="34.140625" style="14" customWidth="1"/>
    <col min="2" max="2" width="17.140625" style="14" customWidth="1"/>
    <col min="3" max="3" width="18.140625" style="14" customWidth="1"/>
    <col min="4" max="4" width="19.421875" style="14" customWidth="1"/>
    <col min="5" max="5" width="6.140625" style="14" customWidth="1"/>
    <col min="6" max="16384" width="9.140625" style="14" customWidth="1"/>
  </cols>
  <sheetData>
    <row r="1" spans="1:4" s="1" customFormat="1" ht="30.75" customHeight="1">
      <c r="A1" s="1" t="s">
        <v>0</v>
      </c>
      <c r="B1" s="2"/>
      <c r="C1" s="2"/>
      <c r="D1" s="2"/>
    </row>
    <row r="2" spans="1:5" s="1" customFormat="1" ht="17.25" customHeight="1">
      <c r="A2" s="3"/>
      <c r="B2" s="3"/>
      <c r="C2" s="3"/>
      <c r="D2" s="3"/>
      <c r="E2" s="4"/>
    </row>
    <row r="3" spans="1:5" s="31" customFormat="1" ht="30.75" customHeight="1">
      <c r="A3" s="32" t="s">
        <v>1</v>
      </c>
      <c r="B3" s="33" t="s">
        <v>2</v>
      </c>
      <c r="C3" s="33" t="s">
        <v>3</v>
      </c>
      <c r="D3" s="33" t="s">
        <v>4</v>
      </c>
      <c r="E3" s="34"/>
    </row>
    <row r="4" spans="1:4" s="1" customFormat="1" ht="30.75" customHeight="1">
      <c r="A4" s="5"/>
      <c r="B4" s="25"/>
      <c r="C4" s="26" t="s">
        <v>5</v>
      </c>
      <c r="D4" s="25"/>
    </row>
    <row r="5" spans="1:6" s="10" customFormat="1" ht="24.75" customHeight="1">
      <c r="A5" s="6" t="s">
        <v>6</v>
      </c>
      <c r="B5" s="7">
        <f aca="true" t="shared" si="0" ref="B5:B11">+C5+D5</f>
        <v>357215</v>
      </c>
      <c r="C5" s="7">
        <f>SUM(C6:C11)</f>
        <v>191117</v>
      </c>
      <c r="D5" s="7">
        <f>SUM(D6:D11)</f>
        <v>166098</v>
      </c>
      <c r="E5" s="8"/>
      <c r="F5" s="9"/>
    </row>
    <row r="6" spans="1:6" s="13" customFormat="1" ht="24.75" customHeight="1">
      <c r="A6" s="11" t="s">
        <v>7</v>
      </c>
      <c r="B6" s="12">
        <f t="shared" si="0"/>
        <v>18556</v>
      </c>
      <c r="C6" s="12">
        <v>13151</v>
      </c>
      <c r="D6" s="12">
        <v>5405</v>
      </c>
      <c r="E6" s="8"/>
      <c r="F6" s="9"/>
    </row>
    <row r="7" spans="1:6" s="13" customFormat="1" ht="24.75" customHeight="1">
      <c r="A7" s="11" t="s">
        <v>8</v>
      </c>
      <c r="B7" s="12">
        <f t="shared" si="0"/>
        <v>37292</v>
      </c>
      <c r="C7" s="12">
        <v>16841</v>
      </c>
      <c r="D7" s="12">
        <v>20451</v>
      </c>
      <c r="E7" s="8"/>
      <c r="F7" s="9"/>
    </row>
    <row r="8" spans="1:6" s="13" customFormat="1" ht="24.75" customHeight="1">
      <c r="A8" s="11" t="s">
        <v>9</v>
      </c>
      <c r="B8" s="12">
        <f t="shared" si="0"/>
        <v>119578</v>
      </c>
      <c r="C8" s="12">
        <v>66971</v>
      </c>
      <c r="D8" s="12">
        <v>52607</v>
      </c>
      <c r="E8" s="8"/>
      <c r="F8" s="9"/>
    </row>
    <row r="9" spans="1:6" s="13" customFormat="1" ht="24.75" customHeight="1">
      <c r="A9" s="11" t="s">
        <v>10</v>
      </c>
      <c r="B9" s="12">
        <f t="shared" si="0"/>
        <v>106671</v>
      </c>
      <c r="C9" s="12">
        <v>62185</v>
      </c>
      <c r="D9" s="12">
        <v>44486</v>
      </c>
      <c r="E9" s="8"/>
      <c r="F9" s="9"/>
    </row>
    <row r="10" spans="1:6" ht="24.75" customHeight="1">
      <c r="A10" s="11" t="s">
        <v>11</v>
      </c>
      <c r="B10" s="12">
        <f t="shared" si="0"/>
        <v>74972</v>
      </c>
      <c r="C10" s="12">
        <v>31823</v>
      </c>
      <c r="D10" s="12">
        <v>43149</v>
      </c>
      <c r="E10" s="8"/>
      <c r="F10" s="9"/>
    </row>
    <row r="11" spans="1:4" ht="24.75" customHeight="1">
      <c r="A11" s="15" t="s">
        <v>12</v>
      </c>
      <c r="B11" s="12">
        <f t="shared" si="0"/>
        <v>146</v>
      </c>
      <c r="C11" s="12">
        <v>146</v>
      </c>
      <c r="D11" s="27">
        <v>0</v>
      </c>
    </row>
    <row r="12" spans="1:10" ht="24.75" customHeight="1">
      <c r="A12" s="2"/>
      <c r="B12" s="16"/>
      <c r="C12" s="17" t="s">
        <v>13</v>
      </c>
      <c r="D12" s="16"/>
      <c r="I12" s="1"/>
      <c r="J12" s="1"/>
    </row>
    <row r="13" spans="1:4" s="10" customFormat="1" ht="24.75" customHeight="1">
      <c r="A13" s="6" t="s">
        <v>6</v>
      </c>
      <c r="B13" s="18">
        <f>SUM(B14:B18)</f>
        <v>99.95912825609227</v>
      </c>
      <c r="C13" s="18">
        <f>SUM(C14:C19)</f>
        <v>100.00000000000001</v>
      </c>
      <c r="D13" s="18">
        <f>SUM(D14:D18)</f>
        <v>100</v>
      </c>
    </row>
    <row r="14" spans="1:4" s="13" customFormat="1" ht="24.75" customHeight="1">
      <c r="A14" s="11" t="s">
        <v>7</v>
      </c>
      <c r="B14" s="19">
        <f aca="true" t="shared" si="1" ref="B14:D15">B6*100/B$5</f>
        <v>5.1946306846017105</v>
      </c>
      <c r="C14" s="19">
        <f>C6*100/C$5</f>
        <v>6.881125174631247</v>
      </c>
      <c r="D14" s="19">
        <f>D6*100/D$5</f>
        <v>3.254102999434069</v>
      </c>
    </row>
    <row r="15" spans="1:4" s="13" customFormat="1" ht="24.75" customHeight="1">
      <c r="A15" s="11" t="s">
        <v>8</v>
      </c>
      <c r="B15" s="19">
        <f t="shared" si="1"/>
        <v>10.439651190459527</v>
      </c>
      <c r="C15" s="19">
        <f t="shared" si="1"/>
        <v>8.811879633941512</v>
      </c>
      <c r="D15" s="19">
        <f t="shared" si="1"/>
        <v>12.312610627460897</v>
      </c>
    </row>
    <row r="16" spans="1:4" s="13" customFormat="1" ht="24.75" customHeight="1">
      <c r="A16" s="11" t="s">
        <v>9</v>
      </c>
      <c r="B16" s="19">
        <f aca="true" t="shared" si="2" ref="B16:D19">B8*100/B$5</f>
        <v>33.475078034237086</v>
      </c>
      <c r="C16" s="19">
        <f t="shared" si="2"/>
        <v>35.04188533725414</v>
      </c>
      <c r="D16" s="19">
        <f t="shared" si="2"/>
        <v>31.672265770810004</v>
      </c>
    </row>
    <row r="17" spans="1:4" s="13" customFormat="1" ht="24.75" customHeight="1">
      <c r="A17" s="11" t="s">
        <v>10</v>
      </c>
      <c r="B17" s="19">
        <f t="shared" si="2"/>
        <v>29.861847906722844</v>
      </c>
      <c r="C17" s="19">
        <f t="shared" si="2"/>
        <v>32.537660176750364</v>
      </c>
      <c r="D17" s="19">
        <f t="shared" si="2"/>
        <v>26.782983539837925</v>
      </c>
    </row>
    <row r="18" spans="1:4" ht="24.75" customHeight="1">
      <c r="A18" s="11" t="s">
        <v>11</v>
      </c>
      <c r="B18" s="19">
        <f t="shared" si="2"/>
        <v>20.987920440071104</v>
      </c>
      <c r="C18" s="19">
        <f t="shared" si="2"/>
        <v>16.651056682555712</v>
      </c>
      <c r="D18" s="19">
        <f t="shared" si="2"/>
        <v>25.978037062457105</v>
      </c>
    </row>
    <row r="19" spans="1:5" ht="24.75" customHeight="1">
      <c r="A19" s="28" t="s">
        <v>12</v>
      </c>
      <c r="B19" s="36">
        <f t="shared" si="2"/>
        <v>0.040871743907730636</v>
      </c>
      <c r="C19" s="36">
        <f>+C11*100/C5</f>
        <v>0.07639299486701863</v>
      </c>
      <c r="D19" s="29">
        <f t="shared" si="2"/>
        <v>0</v>
      </c>
      <c r="E19" s="30"/>
    </row>
    <row r="20" spans="1:5" ht="24.75" customHeight="1">
      <c r="A20" s="15"/>
      <c r="B20" s="19"/>
      <c r="C20" s="19"/>
      <c r="D20" s="19"/>
      <c r="E20" s="21"/>
    </row>
    <row r="21" spans="1:4" ht="24.75" customHeight="1">
      <c r="A21" s="24" t="s">
        <v>15</v>
      </c>
      <c r="B21" s="22"/>
      <c r="C21" s="22"/>
      <c r="D21" s="22"/>
    </row>
    <row r="22" spans="1:4" ht="24.75" customHeight="1">
      <c r="A22" s="35" t="s">
        <v>14</v>
      </c>
      <c r="B22" s="23"/>
      <c r="C22" s="23"/>
      <c r="D22" s="23"/>
    </row>
    <row r="23" spans="2:4" ht="30.75" customHeight="1">
      <c r="B23" s="23"/>
      <c r="C23" s="23"/>
      <c r="D23" s="23"/>
    </row>
    <row r="24" spans="2:4" ht="30.75" customHeight="1">
      <c r="B24" s="23"/>
      <c r="C24" s="23"/>
      <c r="D24" s="23"/>
    </row>
    <row r="25" spans="2:4" ht="30.75" customHeight="1">
      <c r="B25" s="23"/>
      <c r="C25" s="23"/>
      <c r="D25" s="23"/>
    </row>
    <row r="26" spans="2:4" ht="30.75" customHeight="1">
      <c r="B26" s="23"/>
      <c r="C26" s="23"/>
      <c r="D26" s="23"/>
    </row>
    <row r="27" spans="2:4" ht="30.75" customHeight="1">
      <c r="B27" s="23"/>
      <c r="C27" s="23"/>
      <c r="D27" s="23"/>
    </row>
    <row r="28" ht="30.75" customHeight="1">
      <c r="C28" s="20"/>
    </row>
    <row r="29" ht="30.75" customHeight="1">
      <c r="C29" s="20"/>
    </row>
    <row r="30" ht="30.75" customHeight="1">
      <c r="C30" s="20"/>
    </row>
    <row r="31" ht="30.75" customHeight="1">
      <c r="C31" s="20"/>
    </row>
    <row r="32" ht="30.75" customHeight="1">
      <c r="C32" s="20"/>
    </row>
    <row r="33" ht="30.75" customHeight="1">
      <c r="C33" s="20"/>
    </row>
    <row r="34" ht="30.75" customHeight="1">
      <c r="C34" s="20"/>
    </row>
  </sheetData>
  <sheetProtection/>
  <printOptions/>
  <pageMargins left="0.7874015748031497" right="0.4724409448818898" top="0.984251968503937" bottom="0.7874015748031497" header="0.5118110236220472" footer="0.5118110236220472"/>
  <pageSetup firstPageNumber="7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</cp:lastModifiedBy>
  <cp:lastPrinted>2020-02-25T03:41:34Z</cp:lastPrinted>
  <dcterms:created xsi:type="dcterms:W3CDTF">2019-02-18T03:28:33Z</dcterms:created>
  <dcterms:modified xsi:type="dcterms:W3CDTF">2020-04-03T08:38:32Z</dcterms:modified>
  <cp:category/>
  <cp:version/>
  <cp:contentType/>
  <cp:contentStatus/>
</cp:coreProperties>
</file>