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งานสถิติยะลา\สมุดสถิติจังหวัด\สมุดรายงานสถิติยะลา 62\Template\ส่วนเนื้อหา\ตารางสถิติ -21 สาขา - webhost\19.สถิติการคลัง\"/>
    </mc:Choice>
  </mc:AlternateContent>
  <bookViews>
    <workbookView xWindow="120" yWindow="105" windowWidth="9720" windowHeight="5970" tabRatio="656"/>
  </bookViews>
  <sheets>
    <sheet name="T-19.4" sheetId="23" r:id="rId1"/>
  </sheets>
  <definedNames>
    <definedName name="_xlnm.Print_Area" localSheetId="0">'T-19.4'!$A$1:$Z$36</definedName>
  </definedNames>
  <calcPr calcId="152511"/>
</workbook>
</file>

<file path=xl/calcChain.xml><?xml version="1.0" encoding="utf-8"?>
<calcChain xmlns="http://schemas.openxmlformats.org/spreadsheetml/2006/main">
  <c r="E10" i="23" l="1"/>
  <c r="E11" i="23"/>
  <c r="E12" i="23"/>
  <c r="E13" i="23"/>
  <c r="E14" i="23"/>
  <c r="E15" i="23"/>
  <c r="E9" i="23"/>
  <c r="E8" i="23" s="1"/>
  <c r="K8" i="23"/>
  <c r="J8" i="23"/>
  <c r="L8" i="23"/>
  <c r="I8" i="23"/>
  <c r="G8" i="23"/>
  <c r="F8" i="23"/>
</calcChain>
</file>

<file path=xl/sharedStrings.xml><?xml version="1.0" encoding="utf-8"?>
<sst xmlns="http://schemas.openxmlformats.org/spreadsheetml/2006/main" count="62" uniqueCount="44">
  <si>
    <t>รวม</t>
  </si>
  <si>
    <t>Total</t>
  </si>
  <si>
    <t>Others</t>
  </si>
  <si>
    <t xml:space="preserve">ตาราง   </t>
  </si>
  <si>
    <t>บุคคลธรรมดา</t>
  </si>
  <si>
    <t>Personal income tax</t>
  </si>
  <si>
    <t>Corporate income tax</t>
  </si>
  <si>
    <t>Business tax</t>
  </si>
  <si>
    <t>Stamp duties</t>
  </si>
  <si>
    <t>Value added tax</t>
  </si>
  <si>
    <t>Specific duties</t>
  </si>
  <si>
    <t>อื่น ๆ</t>
  </si>
  <si>
    <t>ธุรกิจเฉพาะ</t>
  </si>
  <si>
    <t>มูลค่าเพิ่ม</t>
  </si>
  <si>
    <t>อากรแสตมป์</t>
  </si>
  <si>
    <t>การค้า</t>
  </si>
  <si>
    <t>นิติบุคคล</t>
  </si>
  <si>
    <t>รวมยอด</t>
  </si>
  <si>
    <t>อำเภอ</t>
  </si>
  <si>
    <t>District</t>
  </si>
  <si>
    <t>Table</t>
  </si>
  <si>
    <t>ประเภทภาษี (บาท) Type of taxes (Baht)</t>
  </si>
  <si>
    <t xml:space="preserve">       ที่มา:  </t>
  </si>
  <si>
    <t>รายได้จากการจัดเก็บเงินภาษีของกรมสรรพากร จำแนกตามประเภทภาษี เป็นรายอำเภอ พ.ศ. 2561</t>
  </si>
  <si>
    <t>Revenue Tax by Type of Taxes and District: 2018</t>
  </si>
  <si>
    <t>สำนักงานสรรพากรพื้นที่ยะลา</t>
  </si>
  <si>
    <t xml:space="preserve">  Source:  Yala Provincial Revenue Office</t>
  </si>
  <si>
    <t>อำเภอเมือง</t>
  </si>
  <si>
    <t>อำเภอเบตง</t>
  </si>
  <si>
    <t>อำเภอบันนังสตา</t>
  </si>
  <si>
    <t>อำเภอธารโต</t>
  </si>
  <si>
    <t>อำเภอยะหา</t>
  </si>
  <si>
    <t>อำเภอรามัน</t>
  </si>
  <si>
    <t>อำเภอกาบัง</t>
  </si>
  <si>
    <t>อำเภอกรงปีนัง</t>
  </si>
  <si>
    <t xml:space="preserve"> Mueang district</t>
  </si>
  <si>
    <t xml:space="preserve"> Betong district </t>
  </si>
  <si>
    <t xml:space="preserve"> Bannang Sata district</t>
  </si>
  <si>
    <t xml:space="preserve"> Than To district</t>
  </si>
  <si>
    <t xml:space="preserve"> Yaha district</t>
  </si>
  <si>
    <t xml:space="preserve"> Raman district</t>
  </si>
  <si>
    <t xml:space="preserve"> Kabang district </t>
  </si>
  <si>
    <t xml:space="preserve"> Krong Pinang  district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</si>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</sst>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0.0"/>
  </numFmts>
  <fonts count="10" x14ac:knownFonts="1">
    <font>
      <sz val="14"/>
      <name val="Cordia New"/>
      <charset val="22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4"/>
      <name val="Cordia New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8" fillId="0" borderId="0" applyFont="0" applyFill="0" applyBorder="0" applyAlignment="0" applyProtection="0"/>
    <xf numFmtId="0" fontId="9" fillId="0" borderId="0"/>
    <xf numFmtId="0" fontId="9" fillId="0" borderId="0"/>
  </cellStyleXfs>
  <cellXfs count="4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164" fontId="2" fillId="0" borderId="0" xfId="0" applyNumberFormat="1" applyFont="1" applyAlignment="1">
      <alignment horizontal="center"/>
    </xf>
    <xf numFmtId="0" fontId="3" fillId="0" borderId="0" xfId="0" applyFont="1" applyBorder="1"/>
    <xf numFmtId="0" fontId="2" fillId="0" borderId="0" xfId="0" applyFont="1" applyBorder="1" applyAlignment="1">
      <alignment horizontal="left"/>
    </xf>
    <xf numFmtId="0" fontId="5" fillId="0" borderId="0" xfId="0" applyFont="1"/>
    <xf numFmtId="0" fontId="4" fillId="0" borderId="0" xfId="0" applyFont="1"/>
    <xf numFmtId="0" fontId="4" fillId="0" borderId="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/>
    </xf>
    <xf numFmtId="0" fontId="4" fillId="0" borderId="0" xfId="0" applyFont="1" applyBorder="1"/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5" fillId="0" borderId="7" xfId="0" applyFont="1" applyBorder="1"/>
    <xf numFmtId="0" fontId="5" fillId="0" borderId="5" xfId="0" applyFont="1" applyBorder="1"/>
    <xf numFmtId="0" fontId="5" fillId="0" borderId="0" xfId="0" applyFont="1" applyBorder="1"/>
    <xf numFmtId="0" fontId="5" fillId="0" borderId="1" xfId="0" applyFont="1" applyBorder="1"/>
    <xf numFmtId="0" fontId="5" fillId="0" borderId="10" xfId="0" applyFont="1" applyBorder="1"/>
    <xf numFmtId="0" fontId="5" fillId="0" borderId="9" xfId="0" applyFont="1" applyBorder="1" applyAlignment="1">
      <alignment horizontal="left"/>
    </xf>
    <xf numFmtId="0" fontId="5" fillId="0" borderId="11" xfId="0" applyFont="1" applyBorder="1"/>
    <xf numFmtId="0" fontId="4" fillId="0" borderId="7" xfId="0" applyFont="1" applyBorder="1" applyAlignment="1">
      <alignment horizontal="center" vertic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/>
    <xf numFmtId="0" fontId="5" fillId="0" borderId="4" xfId="0" applyFont="1" applyBorder="1"/>
    <xf numFmtId="0" fontId="6" fillId="0" borderId="0" xfId="0" applyFont="1" applyBorder="1"/>
    <xf numFmtId="0" fontId="4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43" fontId="6" fillId="0" borderId="3" xfId="1" applyFont="1" applyBorder="1" applyAlignment="1">
      <alignment horizontal="right"/>
    </xf>
    <xf numFmtId="43" fontId="7" fillId="0" borderId="3" xfId="1" applyFont="1" applyBorder="1" applyAlignment="1">
      <alignment horizontal="right"/>
    </xf>
    <xf numFmtId="0" fontId="2" fillId="0" borderId="0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43" fontId="6" fillId="0" borderId="0" xfId="1" applyFont="1" applyBorder="1" applyAlignment="1">
      <alignment horizontal="right"/>
    </xf>
    <xf numFmtId="0" fontId="6" fillId="0" borderId="0" xfId="0" applyFont="1" applyBorder="1" applyAlignment="1">
      <alignment horizontal="left"/>
    </xf>
    <xf numFmtId="0" fontId="5" fillId="0" borderId="2" xfId="0" applyFont="1" applyBorder="1"/>
    <xf numFmtId="0" fontId="3" fillId="0" borderId="0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</cellXfs>
  <cellStyles count="4">
    <cellStyle name="Comma" xfId="1" builtinId="3"/>
    <cellStyle name="Normal" xfId="0" builtinId="0"/>
    <cellStyle name="ปกติ 2" xfId="2"/>
    <cellStyle name="ปกติ_E92110-47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1247775</xdr:colOff>
      <xdr:row>0</xdr:row>
      <xdr:rowOff>0</xdr:rowOff>
    </xdr:from>
    <xdr:to>
      <xdr:col>14</xdr:col>
      <xdr:colOff>266700</xdr:colOff>
      <xdr:row>3</xdr:row>
      <xdr:rowOff>47626</xdr:rowOff>
    </xdr:to>
    <xdr:grpSp>
      <xdr:nvGrpSpPr>
        <xdr:cNvPr id="2" name="Group 1"/>
        <xdr:cNvGrpSpPr/>
      </xdr:nvGrpSpPr>
      <xdr:grpSpPr>
        <a:xfrm>
          <a:off x="9566275" y="0"/>
          <a:ext cx="463550" cy="603251"/>
          <a:chOff x="9925050" y="1885951"/>
          <a:chExt cx="457200" cy="600076"/>
        </a:xfrm>
      </xdr:grpSpPr>
      <xdr:sp macro="" textlink="">
        <xdr:nvSpPr>
          <xdr:cNvPr id="3" name="Chevron 2"/>
          <xdr:cNvSpPr/>
        </xdr:nvSpPr>
        <xdr:spPr bwMode="auto">
          <a:xfrm rot="5400000">
            <a:off x="9910762" y="2014539"/>
            <a:ext cx="600076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4" name="TextBox 3"/>
          <xdr:cNvSpPr txBox="1"/>
        </xdr:nvSpPr>
        <xdr:spPr>
          <a:xfrm rot="5400000">
            <a:off x="9919500" y="2018505"/>
            <a:ext cx="444488" cy="43338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100"/>
              <a:t>166</a:t>
            </a:r>
            <a:endParaRPr lang="th-TH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"/>
  <sheetViews>
    <sheetView showGridLines="0" tabSelected="1" view="pageBreakPreview" zoomScale="60" zoomScaleNormal="100" workbookViewId="0">
      <selection activeCell="R25" sqref="R25"/>
    </sheetView>
  </sheetViews>
  <sheetFormatPr defaultRowHeight="18.75" x14ac:dyDescent="0.3"/>
  <cols>
    <col min="1" max="1" width="1.7109375" style="6" customWidth="1"/>
    <col min="2" max="2" width="5.85546875" style="6" customWidth="1"/>
    <col min="3" max="3" width="4.7109375" style="6" customWidth="1"/>
    <col min="4" max="4" width="2.28515625" style="6" customWidth="1"/>
    <col min="5" max="5" width="15.42578125" style="6" customWidth="1"/>
    <col min="6" max="6" width="16.5703125" style="6" customWidth="1"/>
    <col min="7" max="7" width="17.7109375" style="6" customWidth="1"/>
    <col min="8" max="8" width="10.85546875" style="6" customWidth="1"/>
    <col min="9" max="9" width="13.5703125" style="6" customWidth="1"/>
    <col min="10" max="10" width="12.42578125" style="6" customWidth="1"/>
    <col min="11" max="11" width="11.7109375" style="6" customWidth="1"/>
    <col min="12" max="12" width="11.5703125" style="6" customWidth="1"/>
    <col min="13" max="13" width="19.28515625" style="6" customWidth="1"/>
    <col min="14" max="14" width="2.28515625" style="6" customWidth="1"/>
    <col min="15" max="15" width="4.5703125" style="6" customWidth="1"/>
    <col min="16" max="16384" width="9.140625" style="6"/>
  </cols>
  <sheetData>
    <row r="1" spans="1:14" s="1" customFormat="1" x14ac:dyDescent="0.3">
      <c r="B1" s="2" t="s">
        <v>3</v>
      </c>
      <c r="C1" s="3">
        <v>19.399999999999999</v>
      </c>
      <c r="D1" s="2" t="s">
        <v>23</v>
      </c>
    </row>
    <row r="2" spans="1:14" s="4" customFormat="1" x14ac:dyDescent="0.3">
      <c r="B2" s="1" t="s">
        <v>20</v>
      </c>
      <c r="C2" s="3">
        <v>19.399999999999999</v>
      </c>
      <c r="D2" s="5" t="s">
        <v>24</v>
      </c>
    </row>
    <row r="3" spans="1:14" ht="6" customHeight="1" x14ac:dyDescent="0.3"/>
    <row r="4" spans="1:14" x14ac:dyDescent="0.3">
      <c r="A4" s="20"/>
      <c r="B4" s="20"/>
      <c r="C4" s="20"/>
      <c r="D4" s="21"/>
      <c r="E4" s="22"/>
      <c r="F4" s="43" t="s">
        <v>21</v>
      </c>
      <c r="G4" s="44"/>
      <c r="H4" s="44"/>
      <c r="I4" s="44"/>
      <c r="J4" s="44"/>
      <c r="K4" s="44"/>
      <c r="L4" s="45"/>
      <c r="M4" s="23"/>
      <c r="N4" s="19"/>
    </row>
    <row r="5" spans="1:14" s="7" customFormat="1" ht="17.25" x14ac:dyDescent="0.3">
      <c r="A5" s="41" t="s">
        <v>18</v>
      </c>
      <c r="B5" s="41"/>
      <c r="C5" s="41"/>
      <c r="D5" s="42"/>
      <c r="E5" s="9" t="s">
        <v>0</v>
      </c>
      <c r="F5" s="9" t="s">
        <v>4</v>
      </c>
      <c r="G5" s="9" t="s">
        <v>16</v>
      </c>
      <c r="H5" s="9" t="s">
        <v>15</v>
      </c>
      <c r="I5" s="9" t="s">
        <v>13</v>
      </c>
      <c r="J5" s="9" t="s">
        <v>12</v>
      </c>
      <c r="K5" s="9" t="s">
        <v>14</v>
      </c>
      <c r="L5" s="15" t="s">
        <v>11</v>
      </c>
      <c r="M5" s="15" t="s">
        <v>19</v>
      </c>
      <c r="N5" s="10"/>
    </row>
    <row r="6" spans="1:14" s="7" customFormat="1" ht="17.25" x14ac:dyDescent="0.3">
      <c r="A6" s="24"/>
      <c r="B6" s="24"/>
      <c r="C6" s="24"/>
      <c r="D6" s="12"/>
      <c r="E6" s="25" t="s">
        <v>1</v>
      </c>
      <c r="F6" s="26" t="s">
        <v>5</v>
      </c>
      <c r="G6" s="26" t="s">
        <v>6</v>
      </c>
      <c r="H6" s="26" t="s">
        <v>7</v>
      </c>
      <c r="I6" s="26" t="s">
        <v>9</v>
      </c>
      <c r="J6" s="26" t="s">
        <v>10</v>
      </c>
      <c r="K6" s="26" t="s">
        <v>8</v>
      </c>
      <c r="L6" s="13" t="s">
        <v>2</v>
      </c>
      <c r="M6" s="27"/>
    </row>
    <row r="7" spans="1:14" s="7" customFormat="1" ht="3.75" customHeight="1" x14ac:dyDescent="0.3">
      <c r="A7" s="8"/>
      <c r="B7" s="8"/>
      <c r="C7" s="8"/>
      <c r="D7" s="14"/>
      <c r="E7" s="11"/>
      <c r="F7" s="9"/>
      <c r="G7" s="9"/>
      <c r="H7" s="9"/>
      <c r="I7" s="9"/>
      <c r="J7" s="9"/>
      <c r="K7" s="9"/>
      <c r="L7" s="16"/>
      <c r="M7" s="10"/>
    </row>
    <row r="8" spans="1:14" ht="27" customHeight="1" x14ac:dyDescent="0.3">
      <c r="A8" s="39" t="s">
        <v>17</v>
      </c>
      <c r="B8" s="39"/>
      <c r="C8" s="39"/>
      <c r="D8" s="40"/>
      <c r="E8" s="33">
        <f>SUM(E9:E16)</f>
        <v>531924863.42999989</v>
      </c>
      <c r="F8" s="33">
        <f>SUM(F9:F16)</f>
        <v>111270893.12</v>
      </c>
      <c r="G8" s="33">
        <f>SUM(G9:G16)</f>
        <v>71870126.410000011</v>
      </c>
      <c r="H8" s="33" t="s">
        <v>43</v>
      </c>
      <c r="I8" s="33">
        <f>SUM(I9:I16)</f>
        <v>335130020.06999999</v>
      </c>
      <c r="J8" s="33">
        <f t="shared" ref="J8:L8" si="0">SUM(J9:J16)</f>
        <v>2842888.6199999996</v>
      </c>
      <c r="K8" s="33">
        <f>SUM(K9:K16)</f>
        <v>9563836.3800000008</v>
      </c>
      <c r="L8" s="33">
        <f t="shared" si="0"/>
        <v>1247098.83</v>
      </c>
      <c r="M8" s="31" t="s">
        <v>1</v>
      </c>
    </row>
    <row r="9" spans="1:14" ht="24.95" customHeight="1" x14ac:dyDescent="0.3">
      <c r="A9" s="34"/>
      <c r="B9" s="30" t="s">
        <v>27</v>
      </c>
      <c r="C9" s="34"/>
      <c r="D9" s="35"/>
      <c r="E9" s="32">
        <f>SUM(F9:L9)</f>
        <v>431025747.21999997</v>
      </c>
      <c r="F9" s="32">
        <v>83202624.489999995</v>
      </c>
      <c r="G9" s="32">
        <v>57741908.960000001</v>
      </c>
      <c r="H9" s="32" t="s">
        <v>43</v>
      </c>
      <c r="I9" s="32">
        <v>279341913.81</v>
      </c>
      <c r="J9" s="32">
        <v>1946370.13</v>
      </c>
      <c r="K9" s="36">
        <v>7883631</v>
      </c>
      <c r="L9" s="32">
        <v>909298.83</v>
      </c>
      <c r="M9" s="30" t="s">
        <v>35</v>
      </c>
    </row>
    <row r="10" spans="1:14" ht="24.95" customHeight="1" x14ac:dyDescent="0.3">
      <c r="A10" s="34"/>
      <c r="B10" s="37" t="s">
        <v>28</v>
      </c>
      <c r="C10" s="34"/>
      <c r="D10" s="35"/>
      <c r="E10" s="32">
        <f t="shared" ref="E10:E15" si="1">SUM(F10:L10)</f>
        <v>52204675.589999996</v>
      </c>
      <c r="F10" s="32">
        <v>10927579.789999999</v>
      </c>
      <c r="G10" s="32">
        <v>7205394.1299999999</v>
      </c>
      <c r="H10" s="32" t="s">
        <v>43</v>
      </c>
      <c r="I10" s="32">
        <v>32578287.100000001</v>
      </c>
      <c r="J10" s="32">
        <v>485508.57</v>
      </c>
      <c r="K10" s="32">
        <v>857906</v>
      </c>
      <c r="L10" s="32">
        <v>150000</v>
      </c>
      <c r="M10" s="29" t="s">
        <v>36</v>
      </c>
    </row>
    <row r="11" spans="1:14" ht="24.95" customHeight="1" x14ac:dyDescent="0.3">
      <c r="A11" s="34"/>
      <c r="B11" s="37" t="s">
        <v>29</v>
      </c>
      <c r="C11" s="34"/>
      <c r="D11" s="35"/>
      <c r="E11" s="32">
        <f t="shared" si="1"/>
        <v>12608432.240000002</v>
      </c>
      <c r="F11" s="32">
        <v>1779080.87</v>
      </c>
      <c r="G11" s="32">
        <v>1685478.99</v>
      </c>
      <c r="H11" s="32" t="s">
        <v>43</v>
      </c>
      <c r="I11" s="32">
        <v>8701414.6300000008</v>
      </c>
      <c r="J11" s="32">
        <v>100801.75</v>
      </c>
      <c r="K11" s="32">
        <v>297456</v>
      </c>
      <c r="L11" s="32">
        <v>44200</v>
      </c>
      <c r="M11" s="29" t="s">
        <v>37</v>
      </c>
    </row>
    <row r="12" spans="1:14" ht="24.95" customHeight="1" x14ac:dyDescent="0.3">
      <c r="A12" s="34"/>
      <c r="B12" s="29" t="s">
        <v>30</v>
      </c>
      <c r="C12" s="34"/>
      <c r="D12" s="35"/>
      <c r="E12" s="32">
        <f t="shared" si="1"/>
        <v>3163544.5300000003</v>
      </c>
      <c r="F12" s="32">
        <v>1423576.28</v>
      </c>
      <c r="G12" s="32">
        <v>436320.31</v>
      </c>
      <c r="H12" s="32" t="s">
        <v>43</v>
      </c>
      <c r="I12" s="32">
        <v>1194172.56</v>
      </c>
      <c r="J12" s="32" t="s">
        <v>43</v>
      </c>
      <c r="K12" s="32">
        <v>78875.38</v>
      </c>
      <c r="L12" s="32">
        <v>30600</v>
      </c>
      <c r="M12" s="29" t="s">
        <v>38</v>
      </c>
    </row>
    <row r="13" spans="1:14" ht="24.95" customHeight="1" x14ac:dyDescent="0.3">
      <c r="A13" s="34"/>
      <c r="B13" s="29" t="s">
        <v>31</v>
      </c>
      <c r="C13" s="34"/>
      <c r="D13" s="35"/>
      <c r="E13" s="32">
        <f t="shared" si="1"/>
        <v>14851420.529999999</v>
      </c>
      <c r="F13" s="32">
        <v>9930555.7599999998</v>
      </c>
      <c r="G13" s="32">
        <v>1794017.97</v>
      </c>
      <c r="H13" s="32" t="s">
        <v>43</v>
      </c>
      <c r="I13" s="32">
        <v>2767687.69</v>
      </c>
      <c r="J13" s="32">
        <v>138288.10999999999</v>
      </c>
      <c r="K13" s="32">
        <v>164871</v>
      </c>
      <c r="L13" s="32">
        <v>56000</v>
      </c>
      <c r="M13" s="29" t="s">
        <v>39</v>
      </c>
    </row>
    <row r="14" spans="1:14" ht="24.95" customHeight="1" x14ac:dyDescent="0.3">
      <c r="A14" s="34"/>
      <c r="B14" s="29" t="s">
        <v>32</v>
      </c>
      <c r="C14" s="34"/>
      <c r="D14" s="35"/>
      <c r="E14" s="32">
        <f t="shared" si="1"/>
        <v>16569492.380000001</v>
      </c>
      <c r="F14" s="32">
        <v>3228350.74</v>
      </c>
      <c r="G14" s="32">
        <v>2653359.5</v>
      </c>
      <c r="H14" s="32" t="s">
        <v>43</v>
      </c>
      <c r="I14" s="32">
        <v>10239016.08</v>
      </c>
      <c r="J14" s="32">
        <v>171920.06</v>
      </c>
      <c r="K14" s="32">
        <v>232346</v>
      </c>
      <c r="L14" s="32">
        <v>44500</v>
      </c>
      <c r="M14" s="29" t="s">
        <v>40</v>
      </c>
    </row>
    <row r="15" spans="1:14" ht="24.95" customHeight="1" x14ac:dyDescent="0.3">
      <c r="A15" s="19"/>
      <c r="B15" s="29" t="s">
        <v>33</v>
      </c>
      <c r="C15" s="19"/>
      <c r="D15" s="38"/>
      <c r="E15" s="32">
        <f t="shared" si="1"/>
        <v>1501550.94</v>
      </c>
      <c r="F15" s="32">
        <v>779125.19</v>
      </c>
      <c r="G15" s="32">
        <v>353646.55</v>
      </c>
      <c r="H15" s="32" t="s">
        <v>43</v>
      </c>
      <c r="I15" s="32">
        <v>307528.2</v>
      </c>
      <c r="J15" s="32" t="s">
        <v>43</v>
      </c>
      <c r="K15" s="32">
        <v>48751</v>
      </c>
      <c r="L15" s="32">
        <v>12500</v>
      </c>
      <c r="M15" s="29" t="s">
        <v>41</v>
      </c>
    </row>
    <row r="16" spans="1:14" ht="24.95" customHeight="1" x14ac:dyDescent="0.3">
      <c r="A16" s="19"/>
      <c r="B16" s="29" t="s">
        <v>34</v>
      </c>
      <c r="C16" s="19"/>
      <c r="D16" s="38"/>
      <c r="E16" s="32" t="s">
        <v>43</v>
      </c>
      <c r="F16" s="32" t="s">
        <v>43</v>
      </c>
      <c r="G16" s="32" t="s">
        <v>43</v>
      </c>
      <c r="H16" s="32" t="s">
        <v>43</v>
      </c>
      <c r="I16" s="32" t="s">
        <v>43</v>
      </c>
      <c r="J16" s="32" t="s">
        <v>43</v>
      </c>
      <c r="K16" s="32" t="s">
        <v>43</v>
      </c>
      <c r="L16" s="32" t="s">
        <v>43</v>
      </c>
      <c r="M16" s="29" t="s">
        <v>42</v>
      </c>
    </row>
    <row r="17" spans="1:13" ht="3" customHeight="1" x14ac:dyDescent="0.3">
      <c r="A17" s="17"/>
      <c r="B17" s="17"/>
      <c r="C17" s="17"/>
      <c r="D17" s="28"/>
      <c r="E17" s="18"/>
      <c r="F17" s="18"/>
      <c r="G17" s="18"/>
      <c r="H17" s="18"/>
      <c r="I17" s="18"/>
      <c r="J17" s="18"/>
      <c r="K17" s="18"/>
      <c r="L17" s="18"/>
      <c r="M17" s="17"/>
    </row>
    <row r="18" spans="1:13" ht="3" customHeight="1" x14ac:dyDescent="0.3">
      <c r="A18" s="19"/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</row>
    <row r="19" spans="1:13" x14ac:dyDescent="0.3">
      <c r="A19" s="7" t="s">
        <v>22</v>
      </c>
      <c r="B19" s="7"/>
      <c r="C19" s="7" t="s">
        <v>25</v>
      </c>
      <c r="D19" s="7"/>
      <c r="E19" s="7"/>
      <c r="F19" s="7"/>
      <c r="G19" s="7"/>
      <c r="H19" s="7"/>
      <c r="I19" s="7" t="s">
        <v>26</v>
      </c>
      <c r="J19" s="7"/>
      <c r="K19" s="7"/>
      <c r="L19" s="7"/>
    </row>
    <row r="20" spans="1:13" x14ac:dyDescent="0.3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</row>
  </sheetData>
  <mergeCells count="3">
    <mergeCell ref="A8:D8"/>
    <mergeCell ref="A5:D5"/>
    <mergeCell ref="F4:L4"/>
  </mergeCells>
  <phoneticPr fontId="1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T-19.4</vt:lpstr>
      <vt:lpstr>'T-19.4'!Print_Area</vt:lpstr>
    </vt:vector>
  </TitlesOfParts>
  <Company>Raja Image Co., Ltd.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v-sirick95</dc:creator>
  <cp:lastModifiedBy>ae</cp:lastModifiedBy>
  <cp:lastPrinted>2019-10-29T07:47:31Z</cp:lastPrinted>
  <dcterms:created xsi:type="dcterms:W3CDTF">1997-06-13T10:07:54Z</dcterms:created>
  <dcterms:modified xsi:type="dcterms:W3CDTF">2019-11-01T05:33:25Z</dcterms:modified>
</cp:coreProperties>
</file>