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nsochonburi0759\Share เด้ออ\Jane\รายงาน สรง\2565-q3\ตาราง\"/>
    </mc:Choice>
  </mc:AlternateContent>
  <xr:revisionPtr revIDLastSave="0" documentId="13_ncr:1_{6FD7B91A-B859-4D73-86E8-0E3CF4AB57E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ตารางที่5" sheetId="1" r:id="rId1"/>
  </sheet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4" i="1" l="1"/>
  <c r="B14" i="1"/>
  <c r="D16" i="1"/>
  <c r="B6" i="1"/>
  <c r="B7" i="1"/>
  <c r="B8" i="1"/>
  <c r="B9" i="1"/>
  <c r="B10" i="1"/>
  <c r="D5" i="1"/>
  <c r="D17" i="1" s="1"/>
  <c r="C5" i="1"/>
  <c r="B5" i="1" l="1"/>
  <c r="D15" i="1"/>
  <c r="D14" i="1" s="1"/>
  <c r="D19" i="1"/>
  <c r="D18" i="1"/>
</calcChain>
</file>

<file path=xl/sharedStrings.xml><?xml version="1.0" encoding="utf-8"?>
<sst xmlns="http://schemas.openxmlformats.org/spreadsheetml/2006/main" count="27" uniqueCount="15">
  <si>
    <t>-</t>
  </si>
  <si>
    <t>6.  การรวมกลุ่ม</t>
  </si>
  <si>
    <t>5.  ช่วยธุรกิจในครัวเรือน</t>
  </si>
  <si>
    <t>4.  ทำงานส่วนตัว</t>
  </si>
  <si>
    <t>3.  ลูกจ้างเอกชน</t>
  </si>
  <si>
    <t>2.  ลูกจ้างรัฐบาล</t>
  </si>
  <si>
    <t>1.  นายจ้าง</t>
  </si>
  <si>
    <t>ยอดรวม</t>
  </si>
  <si>
    <t>ร้อยละ</t>
  </si>
  <si>
    <t>หญิง</t>
  </si>
  <si>
    <t>ชาย</t>
  </si>
  <si>
    <t>รวม</t>
  </si>
  <si>
    <t>จำนวน (คน)</t>
  </si>
  <si>
    <t>สถานภาพการทำงาน</t>
  </si>
  <si>
    <t>ตารางที่ 5   จำนวนและร้อยละของผู้มีงานทำ  จำแนกตามสถานภาพการทำงาน และเพศ จังหวัดชลบุรีไตรมาสที่ 3/2565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</si>
</sst>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_-;\-* #,##0.00_-;_-* &quot;-&quot;??_-;_-@_-"/>
    <numFmt numFmtId="165" formatCode="0.0"/>
    <numFmt numFmtId="166" formatCode="_-* #,##0.0_-;\-* #,##0.0_-;_-* &quot;-&quot;??_-;_-@_-"/>
    <numFmt numFmtId="167" formatCode="_-* #,##0.000_-;\-* #,##0.000_-;_-* &quot;-&quot;??_-;_-@_-"/>
    <numFmt numFmtId="168" formatCode="#,##0.000"/>
  </numFmts>
  <fonts count="10" x14ac:knownFonts="1">
    <font>
      <sz val="14"/>
      <name val="Cordia New"/>
      <charset val="222"/>
    </font>
    <font>
      <sz val="14"/>
      <name val="Cordia New"/>
      <charset val="222"/>
    </font>
    <font>
      <sz val="16"/>
      <name val="TH SarabunPSK"/>
      <family val="2"/>
    </font>
    <font>
      <sz val="14"/>
      <name val="TH SarabunPSK"/>
      <family val="2"/>
    </font>
    <font>
      <sz val="15"/>
      <name val="TH SarabunPSK"/>
      <family val="2"/>
    </font>
    <font>
      <sz val="15"/>
      <color indexed="8"/>
      <name val="TH SarabunPSK"/>
      <family val="2"/>
    </font>
    <font>
      <sz val="16"/>
      <color indexed="8"/>
      <name val="TH SarabunPSK"/>
      <family val="2"/>
    </font>
    <font>
      <b/>
      <sz val="16"/>
      <name val="TH SarabunPSK"/>
      <family val="2"/>
    </font>
    <font>
      <b/>
      <u/>
      <sz val="14"/>
      <name val="TH SarabunPSK"/>
      <family val="2"/>
    </font>
    <font>
      <b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165" fontId="2" fillId="0" borderId="0" xfId="0" applyNumberFormat="1" applyFont="1"/>
    <xf numFmtId="0" fontId="3" fillId="0" borderId="0" xfId="0" applyFont="1"/>
    <xf numFmtId="0" fontId="2" fillId="0" borderId="1" xfId="0" applyFont="1" applyBorder="1"/>
    <xf numFmtId="165" fontId="4" fillId="0" borderId="1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vertical="center"/>
    </xf>
    <xf numFmtId="166" fontId="2" fillId="0" borderId="0" xfId="0" applyNumberFormat="1" applyFont="1"/>
    <xf numFmtId="165" fontId="4" fillId="0" borderId="0" xfId="0" applyNumberFormat="1" applyFont="1" applyBorder="1" applyAlignment="1">
      <alignment horizontal="right" vertical="center"/>
    </xf>
    <xf numFmtId="165" fontId="2" fillId="0" borderId="0" xfId="0" applyNumberFormat="1" applyFont="1" applyBorder="1" applyAlignment="1">
      <alignment horizontal="right" vertical="center"/>
    </xf>
    <xf numFmtId="0" fontId="6" fillId="0" borderId="0" xfId="0" applyFont="1" applyBorder="1" applyAlignment="1">
      <alignment vertical="center"/>
    </xf>
    <xf numFmtId="0" fontId="2" fillId="0" borderId="0" xfId="0" applyFont="1" applyBorder="1"/>
    <xf numFmtId="0" fontId="6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166" fontId="2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166" fontId="7" fillId="0" borderId="0" xfId="0" applyNumberFormat="1" applyFont="1" applyAlignment="1">
      <alignment vertical="center"/>
    </xf>
    <xf numFmtId="0" fontId="7" fillId="0" borderId="0" xfId="0" applyFont="1" applyBorder="1" applyAlignment="1">
      <alignment vertical="center"/>
    </xf>
    <xf numFmtId="165" fontId="7" fillId="0" borderId="0" xfId="0" applyNumberFormat="1" applyFont="1" applyBorder="1" applyAlignment="1">
      <alignment horizontal="right" vertical="center"/>
    </xf>
    <xf numFmtId="0" fontId="7" fillId="0" borderId="0" xfId="0" applyFont="1" applyAlignment="1">
      <alignment horizontal="center" vertical="center"/>
    </xf>
    <xf numFmtId="3" fontId="2" fillId="0" borderId="0" xfId="1" applyNumberFormat="1" applyFont="1" applyFill="1" applyAlignment="1">
      <alignment horizontal="right" vertical="center"/>
    </xf>
    <xf numFmtId="3" fontId="2" fillId="0" borderId="0" xfId="0" applyNumberFormat="1" applyFont="1" applyFill="1" applyAlignment="1">
      <alignment horizontal="right"/>
    </xf>
    <xf numFmtId="0" fontId="6" fillId="0" borderId="0" xfId="0" applyFont="1" applyBorder="1" applyAlignment="1"/>
    <xf numFmtId="0" fontId="6" fillId="0" borderId="0" xfId="0" applyFont="1" applyAlignment="1"/>
    <xf numFmtId="0" fontId="7" fillId="0" borderId="0" xfId="0" applyFont="1" applyAlignment="1">
      <alignment horizontal="center"/>
    </xf>
    <xf numFmtId="0" fontId="7" fillId="0" borderId="0" xfId="0" applyFont="1"/>
    <xf numFmtId="0" fontId="7" fillId="0" borderId="1" xfId="0" applyFont="1" applyBorder="1"/>
    <xf numFmtId="0" fontId="7" fillId="0" borderId="1" xfId="0" applyFont="1" applyBorder="1" applyAlignment="1">
      <alignment horizontal="right" vertical="center"/>
    </xf>
    <xf numFmtId="0" fontId="7" fillId="0" borderId="2" xfId="0" applyFont="1" applyBorder="1"/>
    <xf numFmtId="3" fontId="9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/>
    </xf>
    <xf numFmtId="167" fontId="7" fillId="0" borderId="0" xfId="0" applyNumberFormat="1" applyFont="1" applyAlignment="1">
      <alignment vertical="center"/>
    </xf>
    <xf numFmtId="167" fontId="2" fillId="0" borderId="0" xfId="0" applyNumberFormat="1" applyFont="1" applyAlignment="1">
      <alignment vertical="center"/>
    </xf>
    <xf numFmtId="167" fontId="2" fillId="0" borderId="0" xfId="0" applyNumberFormat="1" applyFont="1"/>
    <xf numFmtId="0" fontId="9" fillId="0" borderId="0" xfId="0" applyFont="1"/>
    <xf numFmtId="168" fontId="9" fillId="0" borderId="0" xfId="0" applyNumberFormat="1" applyFont="1" applyAlignment="1">
      <alignment horizontal="right"/>
    </xf>
    <xf numFmtId="0" fontId="8" fillId="0" borderId="2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609600" y="0"/>
          <a:ext cx="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7"/>
  <sheetViews>
    <sheetView tabSelected="1" zoomScale="70" zoomScaleNormal="70" workbookViewId="0">
      <selection activeCell="K13" sqref="K13"/>
    </sheetView>
  </sheetViews>
  <sheetFormatPr defaultColWidth="9.140625" defaultRowHeight="30.75" customHeight="1" x14ac:dyDescent="0.35"/>
  <cols>
    <col min="1" max="1" width="33.7109375" style="1" customWidth="1"/>
    <col min="2" max="4" width="18.140625" style="1" customWidth="1"/>
    <col min="5" max="5" width="2.7109375" style="1" customWidth="1"/>
    <col min="6" max="6" width="9.140625" style="1"/>
    <col min="7" max="9" width="10.5703125" style="1" bestFit="1" customWidth="1"/>
    <col min="10" max="16384" width="9.140625" style="1"/>
  </cols>
  <sheetData>
    <row r="1" spans="1:16" s="26" customFormat="1" ht="33" customHeight="1" x14ac:dyDescent="0.35">
      <c r="A1" s="26" t="s">
        <v>14</v>
      </c>
      <c r="B1" s="3"/>
      <c r="C1" s="3"/>
      <c r="D1" s="3"/>
    </row>
    <row r="2" spans="1:16" s="26" customFormat="1" ht="6" customHeight="1" x14ac:dyDescent="0.35">
      <c r="A2" s="25"/>
      <c r="B2" s="25"/>
      <c r="C2" s="25"/>
      <c r="D2" s="25"/>
      <c r="E2" s="27"/>
    </row>
    <row r="3" spans="1:16" s="26" customFormat="1" ht="33" customHeight="1" x14ac:dyDescent="0.35">
      <c r="A3" s="39" t="s">
        <v>13</v>
      </c>
      <c r="B3" s="37" t="s">
        <v>12</v>
      </c>
      <c r="C3" s="37"/>
      <c r="D3" s="37"/>
      <c r="E3" s="29"/>
    </row>
    <row r="4" spans="1:16" s="26" customFormat="1" ht="32.25" customHeight="1" x14ac:dyDescent="0.35">
      <c r="A4" s="40"/>
      <c r="B4" s="28" t="s">
        <v>11</v>
      </c>
      <c r="C4" s="28" t="s">
        <v>10</v>
      </c>
      <c r="D4" s="28" t="s">
        <v>9</v>
      </c>
      <c r="E4" s="27"/>
      <c r="H4" s="35"/>
      <c r="I4" s="3"/>
      <c r="J4" s="3"/>
    </row>
    <row r="5" spans="1:16" s="16" customFormat="1" ht="30" customHeight="1" x14ac:dyDescent="0.35">
      <c r="A5" s="25" t="s">
        <v>7</v>
      </c>
      <c r="B5" s="30">
        <f>SUM(B6:B10)</f>
        <v>1098137</v>
      </c>
      <c r="C5" s="31">
        <f>SUM(C6:C10)</f>
        <v>602336</v>
      </c>
      <c r="D5" s="31">
        <f>SUM(D6:D10)</f>
        <v>495801</v>
      </c>
      <c r="E5" s="18"/>
      <c r="G5" s="30"/>
      <c r="H5" s="31"/>
      <c r="I5" s="31"/>
      <c r="J5" s="31"/>
      <c r="N5" s="30"/>
      <c r="O5" s="36"/>
      <c r="P5" s="36"/>
    </row>
    <row r="6" spans="1:16" s="13" customFormat="1" ht="30" customHeight="1" x14ac:dyDescent="0.35">
      <c r="A6" s="24" t="s">
        <v>6</v>
      </c>
      <c r="B6" s="30">
        <f>SUM(C6:D6)</f>
        <v>27540</v>
      </c>
      <c r="C6" s="31">
        <v>24540</v>
      </c>
      <c r="D6" s="31">
        <v>3000</v>
      </c>
      <c r="F6" s="16"/>
      <c r="G6" s="30"/>
      <c r="H6" s="31"/>
      <c r="I6" s="31"/>
      <c r="J6" s="31"/>
      <c r="N6" s="30"/>
      <c r="O6" s="36"/>
      <c r="P6" s="36"/>
    </row>
    <row r="7" spans="1:16" s="13" customFormat="1" ht="30" customHeight="1" x14ac:dyDescent="0.35">
      <c r="A7" s="24" t="s">
        <v>5</v>
      </c>
      <c r="B7" s="30">
        <f>SUM(C7:D7)</f>
        <v>94020</v>
      </c>
      <c r="C7" s="31">
        <v>48846</v>
      </c>
      <c r="D7" s="31">
        <v>45174</v>
      </c>
      <c r="F7" s="16"/>
      <c r="G7" s="30"/>
      <c r="H7" s="31"/>
      <c r="I7" s="31"/>
      <c r="J7" s="31"/>
      <c r="N7" s="31"/>
      <c r="O7" s="36"/>
      <c r="P7" s="36"/>
    </row>
    <row r="8" spans="1:16" s="13" customFormat="1" ht="30" customHeight="1" x14ac:dyDescent="0.35">
      <c r="A8" s="24" t="s">
        <v>4</v>
      </c>
      <c r="B8" s="30">
        <f>SUM(C8:D8)</f>
        <v>726032</v>
      </c>
      <c r="C8" s="31">
        <v>403513</v>
      </c>
      <c r="D8" s="31">
        <v>322519</v>
      </c>
      <c r="F8" s="16"/>
      <c r="G8" s="30"/>
      <c r="H8" s="31"/>
      <c r="I8" s="31"/>
      <c r="J8" s="31"/>
      <c r="N8" s="31"/>
      <c r="O8" s="31"/>
      <c r="P8" s="31"/>
    </row>
    <row r="9" spans="1:16" s="13" customFormat="1" ht="30" customHeight="1" x14ac:dyDescent="0.35">
      <c r="A9" s="24" t="s">
        <v>3</v>
      </c>
      <c r="B9" s="30">
        <f>SUM(C9:D9)</f>
        <v>210351</v>
      </c>
      <c r="C9" s="31">
        <v>112927</v>
      </c>
      <c r="D9" s="31">
        <v>97424</v>
      </c>
      <c r="F9" s="16"/>
      <c r="G9" s="30"/>
      <c r="H9" s="31"/>
      <c r="I9" s="31"/>
      <c r="J9" s="31"/>
      <c r="N9" s="16"/>
    </row>
    <row r="10" spans="1:16" ht="30" customHeight="1" x14ac:dyDescent="0.35">
      <c r="A10" s="24" t="s">
        <v>2</v>
      </c>
      <c r="B10" s="30">
        <f>SUM(C10:D10)</f>
        <v>40194</v>
      </c>
      <c r="C10" s="31">
        <v>12510</v>
      </c>
      <c r="D10" s="31">
        <v>27684</v>
      </c>
      <c r="F10" s="16"/>
      <c r="G10" s="30"/>
      <c r="H10" s="31"/>
      <c r="I10" s="31"/>
      <c r="J10" s="31"/>
      <c r="N10" s="16"/>
      <c r="O10" s="13"/>
      <c r="P10" s="13"/>
    </row>
    <row r="11" spans="1:16" ht="30" customHeight="1" x14ac:dyDescent="0.35">
      <c r="A11" s="23" t="s">
        <v>1</v>
      </c>
      <c r="B11" s="30" t="s">
        <v>0</v>
      </c>
      <c r="C11" s="31" t="s">
        <v>0</v>
      </c>
      <c r="D11" s="31" t="s">
        <v>0</v>
      </c>
      <c r="E11" s="11"/>
      <c r="F11" s="16"/>
      <c r="G11" s="30"/>
      <c r="H11" s="31"/>
      <c r="I11" s="31"/>
      <c r="J11" s="31"/>
      <c r="N11" s="16"/>
      <c r="O11" s="13"/>
      <c r="P11" s="13"/>
    </row>
    <row r="12" spans="1:16" ht="20.25" customHeight="1" x14ac:dyDescent="0.35">
      <c r="A12" s="10"/>
      <c r="B12" s="22"/>
      <c r="C12" s="21"/>
      <c r="D12" s="21"/>
      <c r="E12" s="11"/>
    </row>
    <row r="13" spans="1:16" ht="33" customHeight="1" x14ac:dyDescent="0.35">
      <c r="B13" s="38" t="s">
        <v>8</v>
      </c>
      <c r="C13" s="38"/>
      <c r="D13" s="38"/>
      <c r="E13" s="11"/>
    </row>
    <row r="14" spans="1:16" s="16" customFormat="1" ht="27" customHeight="1" x14ac:dyDescent="0.5">
      <c r="A14" s="20" t="s">
        <v>7</v>
      </c>
      <c r="B14" s="19">
        <f>SUM(B15:B20)</f>
        <v>99.999999999999986</v>
      </c>
      <c r="C14" s="19">
        <f>SUM(C15:C20)</f>
        <v>100</v>
      </c>
      <c r="D14" s="19">
        <f>SUM(D15:D20)</f>
        <v>100.00000000000001</v>
      </c>
      <c r="E14" s="18"/>
      <c r="F14" s="17"/>
      <c r="G14" s="32"/>
      <c r="H14" s="32"/>
      <c r="I14" s="32"/>
      <c r="J14" s="17"/>
    </row>
    <row r="15" spans="1:16" s="13" customFormat="1" ht="30" customHeight="1" x14ac:dyDescent="0.5">
      <c r="A15" s="12" t="s">
        <v>6</v>
      </c>
      <c r="B15" s="9">
        <v>2.5099999999999998</v>
      </c>
      <c r="C15" s="9">
        <v>4.0999999999999996</v>
      </c>
      <c r="D15" s="9">
        <f>D6*100/$D$5</f>
        <v>0.60508147422050385</v>
      </c>
      <c r="E15" s="14"/>
      <c r="F15" s="15"/>
      <c r="G15" s="33"/>
      <c r="H15" s="33"/>
      <c r="I15" s="33"/>
      <c r="J15" s="15"/>
      <c r="K15" s="15"/>
    </row>
    <row r="16" spans="1:16" s="13" customFormat="1" ht="30" customHeight="1" x14ac:dyDescent="0.5">
      <c r="A16" s="12" t="s">
        <v>5</v>
      </c>
      <c r="B16" s="9">
        <v>8.59</v>
      </c>
      <c r="C16" s="9">
        <v>8.1</v>
      </c>
      <c r="D16" s="9">
        <f t="shared" ref="D16:D19" si="0">D7*100/$D$5</f>
        <v>9.1113168388123462</v>
      </c>
      <c r="E16" s="14"/>
      <c r="G16" s="33"/>
      <c r="H16" s="33"/>
      <c r="I16" s="33"/>
      <c r="J16" s="15"/>
    </row>
    <row r="17" spans="1:10" s="13" customFormat="1" ht="30" customHeight="1" x14ac:dyDescent="0.5">
      <c r="A17" s="12" t="s">
        <v>4</v>
      </c>
      <c r="B17" s="9">
        <v>66.099999999999994</v>
      </c>
      <c r="C17" s="9">
        <v>67</v>
      </c>
      <c r="D17" s="9">
        <f t="shared" si="0"/>
        <v>65.050090661374227</v>
      </c>
      <c r="E17" s="14"/>
      <c r="G17" s="33"/>
      <c r="H17" s="33"/>
      <c r="I17" s="33"/>
      <c r="J17" s="15"/>
    </row>
    <row r="18" spans="1:10" s="13" customFormat="1" ht="30" customHeight="1" x14ac:dyDescent="0.5">
      <c r="A18" s="12" t="s">
        <v>3</v>
      </c>
      <c r="B18" s="9">
        <v>19.100000000000001</v>
      </c>
      <c r="C18" s="9">
        <v>18.7</v>
      </c>
      <c r="D18" s="9">
        <f t="shared" si="0"/>
        <v>19.649819181486119</v>
      </c>
      <c r="E18" s="14"/>
      <c r="G18" s="33"/>
      <c r="H18" s="33"/>
      <c r="I18" s="33"/>
      <c r="J18" s="15"/>
    </row>
    <row r="19" spans="1:10" ht="30" customHeight="1" x14ac:dyDescent="0.35">
      <c r="A19" s="12" t="s">
        <v>2</v>
      </c>
      <c r="B19" s="9">
        <v>3.7</v>
      </c>
      <c r="C19" s="9">
        <v>2.1</v>
      </c>
      <c r="D19" s="9">
        <f t="shared" si="0"/>
        <v>5.5836918441068093</v>
      </c>
      <c r="E19" s="11"/>
      <c r="G19" s="34"/>
      <c r="H19" s="34"/>
      <c r="I19" s="34"/>
      <c r="J19" s="7"/>
    </row>
    <row r="20" spans="1:10" ht="30" customHeight="1" x14ac:dyDescent="0.35">
      <c r="A20" s="10" t="s">
        <v>1</v>
      </c>
      <c r="B20" s="9" t="s">
        <v>0</v>
      </c>
      <c r="C20" s="9" t="s">
        <v>0</v>
      </c>
      <c r="D20" s="9" t="s">
        <v>0</v>
      </c>
      <c r="E20" s="8"/>
      <c r="F20" s="7"/>
      <c r="G20" s="34"/>
      <c r="H20" s="34"/>
      <c r="I20" s="34"/>
    </row>
    <row r="21" spans="1:10" ht="5.0999999999999996" customHeight="1" x14ac:dyDescent="0.35">
      <c r="A21" s="6"/>
      <c r="B21" s="5"/>
      <c r="C21" s="5"/>
      <c r="D21" s="5"/>
      <c r="E21" s="4"/>
    </row>
    <row r="22" spans="1:10" ht="6" customHeight="1" x14ac:dyDescent="0.35"/>
    <row r="23" spans="1:10" ht="30.75" customHeight="1" x14ac:dyDescent="0.35">
      <c r="A23" s="3"/>
      <c r="B23" s="2"/>
    </row>
    <row r="25" spans="1:10" s="35" customFormat="1" ht="24" customHeight="1" x14ac:dyDescent="0.3">
      <c r="B25" s="30"/>
      <c r="C25" s="30"/>
      <c r="D25" s="30"/>
      <c r="E25" s="30"/>
      <c r="F25" s="30"/>
      <c r="G25" s="30"/>
      <c r="H25" s="30"/>
    </row>
    <row r="26" spans="1:10" s="3" customFormat="1" ht="21" customHeight="1" x14ac:dyDescent="0.3">
      <c r="B26" s="31"/>
      <c r="C26" s="31"/>
      <c r="D26" s="31"/>
      <c r="E26" s="31"/>
      <c r="F26" s="31"/>
      <c r="G26" s="31"/>
      <c r="H26" s="31"/>
    </row>
    <row r="27" spans="1:10" s="3" customFormat="1" ht="21" customHeight="1" x14ac:dyDescent="0.3">
      <c r="B27" s="31"/>
      <c r="C27" s="31"/>
      <c r="D27" s="31"/>
      <c r="E27" s="31"/>
      <c r="F27" s="31"/>
      <c r="G27" s="31"/>
      <c r="H27" s="31"/>
    </row>
  </sheetData>
  <mergeCells count="3">
    <mergeCell ref="B3:D3"/>
    <mergeCell ref="B13:D13"/>
    <mergeCell ref="A3:A4"/>
  </mergeCells>
  <pageMargins left="1.1811023622047245" right="0.35433070866141736" top="0.98425196850393704" bottom="0.78740157480314965" header="0.31496062992125984" footer="0.51181102362204722"/>
  <pageSetup paperSize="9" firstPageNumber="11" orientation="portrait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ตารางที่5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Chonburi</cp:lastModifiedBy>
  <dcterms:created xsi:type="dcterms:W3CDTF">2014-10-17T09:27:54Z</dcterms:created>
  <dcterms:modified xsi:type="dcterms:W3CDTF">2022-11-01T04:13:00Z</dcterms:modified>
</cp:coreProperties>
</file>