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RITSANA\สำนักงานสถิติจังหวัดสระแก้ว\อัพเดตข้อมูลสถิติระดับจังหวัด\โครงการสำรวจภาวะการทำงานของประชากร\ไตรมาส 1_ 2565\"/>
    </mc:Choice>
  </mc:AlternateContent>
  <xr:revisionPtr revIDLastSave="0" documentId="8_{67E95CB8-0FAE-47C8-8CCE-7A48AA46749B}" xr6:coauthVersionLast="47" xr6:coauthVersionMax="47" xr10:uidLastSave="{00000000-0000-0000-0000-000000000000}"/>
  <bookViews>
    <workbookView xWindow="-120" yWindow="-120" windowWidth="29040" windowHeight="15720" xr2:uid="{B4356A86-AC9B-489E-B865-F3B489F2165D}"/>
  </bookViews>
  <sheets>
    <sheet name="ตารางที่5" sheetId="1" r:id="rId1"/>
  </sheets>
  <definedNames>
    <definedName name="_xlnm.Print_Area" localSheetId="0">ตารางที่5!$A$1:$D$24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C16" i="1"/>
  <c r="C14" i="1" s="1"/>
  <c r="B16" i="1"/>
  <c r="B14" i="1"/>
  <c r="B12" i="1"/>
  <c r="B11" i="1"/>
  <c r="B10" i="1"/>
  <c r="B9" i="1"/>
  <c r="B8" i="1"/>
  <c r="D7" i="1"/>
  <c r="D5" i="1" s="1"/>
  <c r="C7" i="1"/>
  <c r="C5" i="1" s="1"/>
  <c r="B7" i="1"/>
  <c r="B5" i="1" s="1"/>
  <c r="B6" i="1"/>
</calcChain>
</file>

<file path=xl/sharedStrings.xml><?xml version="1.0" encoding="utf-8"?>
<sst xmlns="http://schemas.openxmlformats.org/spreadsheetml/2006/main" count="26" uniqueCount="17">
  <si>
    <t>ตารางที่ 5  จำนวนและร้อยละของผู้มีงานทำ จำแนกตามสถานภาพการทำงาน และเพศ ไตรมาสที่ 1/2565</t>
  </si>
  <si>
    <t>สถานภาพการทำงาน</t>
  </si>
  <si>
    <t xml:space="preserve">                    รวม</t>
  </si>
  <si>
    <t xml:space="preserve">                   ชาย</t>
  </si>
  <si>
    <t xml:space="preserve">                   หญิง</t>
  </si>
  <si>
    <t>จำนวน (คน)</t>
  </si>
  <si>
    <t>ยอดรวม</t>
  </si>
  <si>
    <t>1.  นายจ้าง</t>
  </si>
  <si>
    <t>2.  ลูกจ้าง</t>
  </si>
  <si>
    <t xml:space="preserve">    2.1  ลูกจ้างรัฐบาล</t>
  </si>
  <si>
    <t xml:space="preserve">    2.2  ลูกจ้างเอกชน</t>
  </si>
  <si>
    <t>3.  ทำงานส่วนตัว</t>
  </si>
  <si>
    <t>4.  ช่วยธุรกิจในครัวเรือน</t>
  </si>
  <si>
    <t>5.  การรวมกลุ่ม</t>
  </si>
  <si>
    <t>-</t>
  </si>
  <si>
    <t>ร้อยละ</t>
  </si>
  <si>
    <t>ที่มา : โครงการสำรวจภาวะการทำงานของประชากร ไตรมาส 1 พ.ศ. 2565 จังหวัดสระแก้ว 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</si>
</sst>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u/>
      <sz val="15"/>
      <name val="TH SarabunPSK"/>
      <family val="2"/>
    </font>
    <font>
      <sz val="11"/>
      <name val="Calibri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quotePrefix="1" applyNumberFormat="1" applyFont="1" applyAlignment="1">
      <alignment horizontal="right" vertical="center"/>
    </xf>
    <xf numFmtId="0" fontId="6" fillId="0" borderId="3" xfId="0" applyFont="1" applyBorder="1" applyAlignment="1">
      <alignment vertical="center"/>
    </xf>
    <xf numFmtId="164" fontId="7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0" xfId="0" applyFont="1"/>
    <xf numFmtId="0" fontId="10" fillId="0" borderId="0" xfId="0" applyFont="1" applyAlignment="1">
      <alignment vertical="top"/>
    </xf>
    <xf numFmtId="0" fontId="5" fillId="0" borderId="0" xfId="0" applyFont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0902FE5-6F4F-4209-8FA0-BCD67D3F54D8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34F74-CC7C-43DD-9A16-5E0EA624025A}">
  <sheetPr>
    <tabColor rgb="FF92D050"/>
  </sheetPr>
  <dimension ref="A1:J24"/>
  <sheetViews>
    <sheetView tabSelected="1" zoomScale="90" zoomScaleNormal="90" workbookViewId="0">
      <selection activeCell="A24" sqref="A24"/>
    </sheetView>
  </sheetViews>
  <sheetFormatPr defaultRowHeight="30.75" customHeight="1" x14ac:dyDescent="0.35"/>
  <cols>
    <col min="1" max="1" width="35.42578125" style="2" customWidth="1"/>
    <col min="2" max="2" width="20.7109375" style="2" customWidth="1"/>
    <col min="3" max="3" width="20.5703125" style="2" customWidth="1"/>
    <col min="4" max="4" width="19.5703125" style="2" customWidth="1"/>
    <col min="5" max="5" width="2.5703125" style="2" customWidth="1"/>
    <col min="6" max="6" width="2.140625" style="2" customWidth="1"/>
    <col min="7" max="16384" width="9.140625" style="2"/>
  </cols>
  <sheetData>
    <row r="1" spans="1:10" s="1" customFormat="1" ht="33" customHeight="1" x14ac:dyDescent="0.35">
      <c r="A1" s="1" t="s">
        <v>0</v>
      </c>
      <c r="B1" s="2"/>
      <c r="C1" s="2"/>
      <c r="D1" s="2"/>
    </row>
    <row r="2" spans="1:10" s="1" customFormat="1" ht="6" customHeight="1" x14ac:dyDescent="0.35">
      <c r="A2" s="3"/>
      <c r="B2" s="3"/>
      <c r="C2" s="3"/>
      <c r="D2" s="3"/>
    </row>
    <row r="3" spans="1:10" s="1" customFormat="1" ht="24" customHeight="1" x14ac:dyDescent="0.35">
      <c r="A3" s="4" t="s">
        <v>1</v>
      </c>
      <c r="B3" s="5" t="s">
        <v>2</v>
      </c>
      <c r="C3" s="5" t="s">
        <v>3</v>
      </c>
      <c r="D3" s="5" t="s">
        <v>4</v>
      </c>
    </row>
    <row r="4" spans="1:10" s="1" customFormat="1" ht="24" customHeight="1" x14ac:dyDescent="0.35">
      <c r="A4" s="6"/>
      <c r="C4" s="7" t="s">
        <v>5</v>
      </c>
      <c r="D4" s="8"/>
    </row>
    <row r="5" spans="1:10" s="10" customFormat="1" ht="30" customHeight="1" x14ac:dyDescent="0.3">
      <c r="A5" s="6" t="s">
        <v>6</v>
      </c>
      <c r="B5" s="9">
        <f>+B6+B7+B10+B11+B12</f>
        <v>360171</v>
      </c>
      <c r="C5" s="9">
        <f>+C6+C7+C10+C11</f>
        <v>198812</v>
      </c>
      <c r="D5" s="9">
        <f t="shared" ref="D5" si="0">+D6+D7+D10+D11+D12</f>
        <v>161359</v>
      </c>
      <c r="F5" s="11"/>
      <c r="G5" s="11"/>
      <c r="H5" s="11"/>
    </row>
    <row r="6" spans="1:10" s="14" customFormat="1" ht="30" customHeight="1" x14ac:dyDescent="0.3">
      <c r="A6" s="12" t="s">
        <v>7</v>
      </c>
      <c r="B6" s="13">
        <f>C6+D6</f>
        <v>7905</v>
      </c>
      <c r="C6" s="11">
        <v>5923</v>
      </c>
      <c r="D6" s="11">
        <v>1982</v>
      </c>
      <c r="F6" s="15"/>
      <c r="G6" s="15"/>
      <c r="H6" s="15"/>
      <c r="I6" s="11"/>
      <c r="J6" s="11"/>
    </row>
    <row r="7" spans="1:10" s="14" customFormat="1" ht="30" customHeight="1" x14ac:dyDescent="0.3">
      <c r="A7" s="12" t="s">
        <v>8</v>
      </c>
      <c r="B7" s="13">
        <f>B8+B9</f>
        <v>134491</v>
      </c>
      <c r="C7" s="13">
        <f t="shared" ref="C7:D7" si="1">C8+C9</f>
        <v>73956</v>
      </c>
      <c r="D7" s="13">
        <f t="shared" si="1"/>
        <v>60535</v>
      </c>
      <c r="F7" s="15"/>
      <c r="G7" s="15"/>
      <c r="H7" s="15"/>
      <c r="I7" s="11"/>
      <c r="J7" s="11"/>
    </row>
    <row r="8" spans="1:10" s="14" customFormat="1" ht="30" customHeight="1" x14ac:dyDescent="0.3">
      <c r="A8" s="12" t="s">
        <v>9</v>
      </c>
      <c r="B8" s="13">
        <f t="shared" ref="B8:B11" si="2">C8+D8</f>
        <v>42598</v>
      </c>
      <c r="C8" s="11">
        <v>22406</v>
      </c>
      <c r="D8" s="11">
        <v>20192</v>
      </c>
      <c r="F8" s="15"/>
      <c r="G8" s="15"/>
      <c r="H8" s="15"/>
      <c r="I8" s="11"/>
      <c r="J8" s="11"/>
    </row>
    <row r="9" spans="1:10" s="14" customFormat="1" ht="30" customHeight="1" x14ac:dyDescent="0.3">
      <c r="A9" s="12" t="s">
        <v>10</v>
      </c>
      <c r="B9" s="13">
        <f t="shared" si="2"/>
        <v>91893</v>
      </c>
      <c r="C9" s="11">
        <v>51550</v>
      </c>
      <c r="D9" s="11">
        <v>40343</v>
      </c>
      <c r="F9" s="15"/>
      <c r="G9" s="15"/>
      <c r="H9" s="15"/>
      <c r="I9" s="11"/>
      <c r="J9" s="11"/>
    </row>
    <row r="10" spans="1:10" s="14" customFormat="1" ht="30" customHeight="1" x14ac:dyDescent="0.3">
      <c r="A10" s="12" t="s">
        <v>11</v>
      </c>
      <c r="B10" s="13">
        <f t="shared" si="2"/>
        <v>155103</v>
      </c>
      <c r="C10" s="11">
        <v>95496</v>
      </c>
      <c r="D10" s="11">
        <v>59607</v>
      </c>
      <c r="F10" s="15"/>
      <c r="G10" s="15"/>
      <c r="H10" s="15"/>
      <c r="I10" s="11"/>
      <c r="J10" s="11"/>
    </row>
    <row r="11" spans="1:10" s="14" customFormat="1" ht="30" customHeight="1" x14ac:dyDescent="0.3">
      <c r="A11" s="12" t="s">
        <v>12</v>
      </c>
      <c r="B11" s="13">
        <f t="shared" si="2"/>
        <v>62306</v>
      </c>
      <c r="C11" s="11">
        <v>23437</v>
      </c>
      <c r="D11" s="11">
        <v>38869</v>
      </c>
      <c r="F11" s="15"/>
      <c r="G11" s="15"/>
      <c r="H11" s="15"/>
      <c r="I11" s="11"/>
      <c r="J11" s="11"/>
    </row>
    <row r="12" spans="1:10" ht="30" customHeight="1" x14ac:dyDescent="0.35">
      <c r="A12" s="12" t="s">
        <v>13</v>
      </c>
      <c r="B12" s="13">
        <f>D12</f>
        <v>366</v>
      </c>
      <c r="C12" s="13" t="s">
        <v>14</v>
      </c>
      <c r="D12" s="13">
        <v>366</v>
      </c>
      <c r="F12" s="15"/>
      <c r="G12" s="15"/>
      <c r="H12" s="15"/>
      <c r="I12" s="16"/>
      <c r="J12" s="16"/>
    </row>
    <row r="13" spans="1:10" s="14" customFormat="1" ht="30" customHeight="1" x14ac:dyDescent="0.5">
      <c r="A13" s="17"/>
      <c r="C13" s="18" t="s">
        <v>15</v>
      </c>
      <c r="D13" s="19"/>
    </row>
    <row r="14" spans="1:10" s="10" customFormat="1" ht="27" customHeight="1" x14ac:dyDescent="0.5">
      <c r="A14" s="6" t="s">
        <v>6</v>
      </c>
      <c r="B14" s="20">
        <f>B15+B16+B19+B20+B21</f>
        <v>99.999999999999986</v>
      </c>
      <c r="C14" s="20">
        <f>C15+C16+C19+C20</f>
        <v>100</v>
      </c>
      <c r="D14" s="20">
        <f t="shared" ref="D14" si="3">D15+D16+D19+D20+D21</f>
        <v>100.00000000000001</v>
      </c>
      <c r="E14" s="20"/>
      <c r="F14" s="21"/>
      <c r="G14" s="21"/>
      <c r="H14" s="22"/>
      <c r="I14" s="22"/>
      <c r="J14" s="22"/>
    </row>
    <row r="15" spans="1:10" s="14" customFormat="1" ht="30" customHeight="1" x14ac:dyDescent="0.5">
      <c r="A15" s="12" t="s">
        <v>7</v>
      </c>
      <c r="B15" s="23">
        <v>2.2000000000000002</v>
      </c>
      <c r="C15" s="23">
        <v>3</v>
      </c>
      <c r="D15" s="23">
        <v>1.2</v>
      </c>
      <c r="F15" s="23"/>
      <c r="G15" s="23"/>
      <c r="H15" s="16"/>
      <c r="I15" s="16"/>
      <c r="J15" s="16"/>
    </row>
    <row r="16" spans="1:10" s="14" customFormat="1" ht="30" customHeight="1" x14ac:dyDescent="0.5">
      <c r="A16" s="12" t="s">
        <v>8</v>
      </c>
      <c r="B16" s="23">
        <f>B17+B18</f>
        <v>37.299999999999997</v>
      </c>
      <c r="C16" s="23">
        <f t="shared" ref="C16:D16" si="4">C17+C18</f>
        <v>37.200000000000003</v>
      </c>
      <c r="D16" s="23">
        <f t="shared" si="4"/>
        <v>37.5</v>
      </c>
      <c r="F16" s="23"/>
      <c r="G16" s="23"/>
      <c r="H16" s="16"/>
      <c r="I16" s="16"/>
      <c r="J16" s="16"/>
    </row>
    <row r="17" spans="1:10" s="14" customFormat="1" ht="30" customHeight="1" x14ac:dyDescent="0.5">
      <c r="A17" s="12" t="s">
        <v>9</v>
      </c>
      <c r="B17" s="23">
        <v>11.8</v>
      </c>
      <c r="C17" s="23">
        <v>11.3</v>
      </c>
      <c r="D17" s="23">
        <v>12.5</v>
      </c>
      <c r="F17" s="23"/>
      <c r="G17" s="23"/>
      <c r="H17" s="16"/>
      <c r="I17" s="16"/>
      <c r="J17" s="16"/>
    </row>
    <row r="18" spans="1:10" s="14" customFormat="1" ht="30" customHeight="1" x14ac:dyDescent="0.5">
      <c r="A18" s="12" t="s">
        <v>10</v>
      </c>
      <c r="B18" s="23">
        <v>25.5</v>
      </c>
      <c r="C18" s="23">
        <v>25.9</v>
      </c>
      <c r="D18" s="23">
        <v>25</v>
      </c>
      <c r="F18" s="23"/>
      <c r="G18" s="23"/>
      <c r="H18" s="16"/>
      <c r="I18" s="16"/>
      <c r="J18" s="16"/>
    </row>
    <row r="19" spans="1:10" s="14" customFormat="1" ht="30" customHeight="1" x14ac:dyDescent="0.5">
      <c r="A19" s="12" t="s">
        <v>11</v>
      </c>
      <c r="B19" s="23">
        <v>43.1</v>
      </c>
      <c r="C19" s="23">
        <v>48</v>
      </c>
      <c r="D19" s="23">
        <v>37</v>
      </c>
      <c r="F19" s="23"/>
      <c r="G19" s="23"/>
      <c r="H19" s="16"/>
      <c r="I19" s="16"/>
      <c r="J19" s="16"/>
    </row>
    <row r="20" spans="1:10" s="14" customFormat="1" ht="30" customHeight="1" x14ac:dyDescent="0.5">
      <c r="A20" s="12" t="s">
        <v>12</v>
      </c>
      <c r="B20" s="23">
        <v>17.3</v>
      </c>
      <c r="C20" s="23">
        <v>11.8</v>
      </c>
      <c r="D20" s="23">
        <v>24.1</v>
      </c>
      <c r="F20" s="23"/>
      <c r="G20" s="23"/>
      <c r="H20" s="16"/>
      <c r="I20" s="16"/>
      <c r="J20" s="16"/>
    </row>
    <row r="21" spans="1:10" ht="30" customHeight="1" x14ac:dyDescent="0.35">
      <c r="A21" s="12" t="s">
        <v>13</v>
      </c>
      <c r="B21" s="23">
        <v>0.1</v>
      </c>
      <c r="C21" s="24" t="s">
        <v>14</v>
      </c>
      <c r="D21" s="23">
        <v>0.2</v>
      </c>
      <c r="F21" s="23"/>
      <c r="G21" s="23"/>
      <c r="H21" s="16"/>
      <c r="I21" s="16"/>
      <c r="J21" s="16"/>
    </row>
    <row r="22" spans="1:10" ht="5.0999999999999996" customHeight="1" x14ac:dyDescent="0.5">
      <c r="A22" s="25"/>
      <c r="B22" s="26"/>
      <c r="C22" s="26"/>
      <c r="D22" s="26"/>
      <c r="H22" s="27"/>
      <c r="I22"/>
      <c r="J22"/>
    </row>
    <row r="23" spans="1:10" ht="6" customHeight="1" x14ac:dyDescent="0.35">
      <c r="A23" s="28"/>
      <c r="B23" s="28"/>
      <c r="C23" s="28"/>
      <c r="D23" s="28"/>
    </row>
    <row r="24" spans="1:10" s="30" customFormat="1" ht="18.75" customHeight="1" x14ac:dyDescent="0.5">
      <c r="A24" s="29" t="s">
        <v>16</v>
      </c>
    </row>
  </sheetData>
  <pageMargins left="0.59055118110236227" right="0.59055118110236227" top="0.78740157480314965" bottom="0.19685039370078741" header="0.51181102362204722" footer="0.51181102362204722"/>
  <pageSetup paperSize="9" firstPageNumber="6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2022-07-19T08:00:36Z</cp:lastPrinted>
  <dcterms:created xsi:type="dcterms:W3CDTF">2022-07-19T08:00:30Z</dcterms:created>
  <dcterms:modified xsi:type="dcterms:W3CDTF">2022-07-19T08:00:53Z</dcterms:modified>
</cp:coreProperties>
</file>