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ตาราง 6 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<sst xmlns="http://schemas.openxmlformats.org/spreadsheetml/2006/main" count="41" uniqueCount="28">
  <si>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 xml:space="preserve">ตาราง 6    จำนวนและอัตราร้อยละของครัวเรือนที่มีสมาชิกอายุ 6  ปีขึ้นไปที่ไม่มี / มี การใช้อินเตอร์เน็ต  และสมาชิกอายุ 6  ปีขึ้นไปที่ใช้อินเตอร์เน็ต  จำแนกตามเขตการปกครอง  และประเภทครัวเรือน </t>
  </si>
  <si>
    <t>จังหวัดจันทบุรี พ.ศ.2547</t>
  </si>
  <si>
    <t>เขตการปกครอง                                            และประเภทครัวเรือน</t>
  </si>
  <si>
    <t>ครัวเรือนที่มีสมาชิกอายุ 6  ปีขึ้นไป</t>
  </si>
  <si>
    <t>สมาชิกอายุ 6  ปีขึ้นไป</t>
  </si>
  <si>
    <t>ทั้งสิ้น</t>
  </si>
  <si>
    <t>ที่ไม่มีการใช้อินเตอร์เนต</t>
  </si>
  <si>
    <t>ที่มีการใช้อินเตอร์เนต</t>
  </si>
  <si>
    <t>ที่ใช้อินเตอร์เนต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</si>
  <si>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</si>
  <si>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</si>
  <si>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</si>
  <si>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</si>
  <si>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</si>
  <si>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</si>
  <si>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</si>
  <si>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</si>
  <si>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</si>
  <si>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</si>
  <si>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</si>
  <si>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</si>
  <si>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</si>
  <si>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 xml:space="preserve"> รวม</t>
  </si>
  <si>
    <t xml:space="preserve">           ครัวเรือนส่วนบุคคล</t>
  </si>
  <si>
    <t xml:space="preserve">           ครัวเรือนพิเศษ</t>
  </si>
  <si>
    <t xml:space="preserve">   ในเขตเทศบาล</t>
  </si>
  <si>
    <t xml:space="preserve">   นอกเขตเทศบาล</t>
  </si>
  <si>
    <t>ที่มา  :  รายงานผลการสำรวจข้อมูลพื้นฐานของครัวเรือน พ.ศ.2547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</si>
</sst>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General\ \ \ "/>
    <numFmt numFmtId="233" formatCode="General\ "/>
    <numFmt numFmtId="234" formatCode="#,##0\ \ 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6"/>
      <name val="CordiaUPC"/>
      <family val="2"/>
    </font>
    <font>
      <sz val="11.5"/>
      <name val="AngsanaUPC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10" fillId="0" borderId="11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 quotePrefix="1">
      <alignment horizontal="left"/>
    </xf>
    <xf numFmtId="234" fontId="0" fillId="0" borderId="12" xfId="17" applyNumberFormat="1" applyFont="1" applyBorder="1" applyAlignment="1" quotePrefix="1">
      <alignment/>
    </xf>
    <xf numFmtId="2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 quotePrefix="1">
      <alignment horizontal="center"/>
    </xf>
    <xf numFmtId="234" fontId="0" fillId="0" borderId="12" xfId="17" applyNumberFormat="1" applyFont="1" applyBorder="1" applyAlignment="1">
      <alignment/>
    </xf>
    <xf numFmtId="234" fontId="0" fillId="0" borderId="12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14</xdr:row>
      <xdr:rowOff>0</xdr:rowOff>
    </xdr:from>
    <xdr:to>
      <xdr:col>0</xdr:col>
      <xdr:colOff>2162175</xdr:colOff>
      <xdr:row>14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1600200" y="48387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9</xdr:col>
      <xdr:colOff>0</xdr:colOff>
      <xdr:row>7</xdr:row>
      <xdr:rowOff>457200</xdr:rowOff>
    </xdr:from>
    <xdr:to>
      <xdr:col>9</xdr:col>
      <xdr:colOff>0</xdr:colOff>
      <xdr:row>7</xdr:row>
      <xdr:rowOff>457200</xdr:rowOff>
    </xdr:to>
    <xdr:sp>
      <xdr:nvSpPr>
        <xdr:cNvPr id="2" name="Line 2"/>
        <xdr:cNvSpPr>
          <a:spLocks/>
        </xdr:cNvSpPr>
      </xdr:nvSpPr>
      <xdr:spPr>
        <a:xfrm>
          <a:off x="7572375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3" name="Line 3"/>
        <xdr:cNvSpPr>
          <a:spLocks/>
        </xdr:cNvSpPr>
      </xdr:nvSpPr>
      <xdr:spPr>
        <a:xfrm>
          <a:off x="6267450" y="3000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4" name="Line 4"/>
        <xdr:cNvSpPr>
          <a:spLocks/>
        </xdr:cNvSpPr>
      </xdr:nvSpPr>
      <xdr:spPr>
        <a:xfrm>
          <a:off x="6267450" y="4229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419100</xdr:rowOff>
    </xdr:from>
    <xdr:to>
      <xdr:col>9</xdr:col>
      <xdr:colOff>0</xdr:colOff>
      <xdr:row>8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72375" y="2371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ngsanaUPC"/>
              <a:ea typeface="AngsanaUPC"/>
              <a:cs typeface="AngsanaUPC"/>
            </a:rPr>
            <a:t>( 4 )</a:t>
          </a:r>
        </a:p>
      </xdr:txBody>
    </xdr:sp>
    <xdr:clientData/>
  </xdr:twoCellAnchor>
  <xdr:twoCellAnchor>
    <xdr:from>
      <xdr:col>6</xdr:col>
      <xdr:colOff>619125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6" name="Line 6"/>
        <xdr:cNvSpPr>
          <a:spLocks/>
        </xdr:cNvSpPr>
      </xdr:nvSpPr>
      <xdr:spPr>
        <a:xfrm>
          <a:off x="6267450" y="5372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7" name="Line 7"/>
        <xdr:cNvSpPr>
          <a:spLocks/>
        </xdr:cNvSpPr>
      </xdr:nvSpPr>
      <xdr:spPr>
        <a:xfrm>
          <a:off x="6267450" y="5372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8" name="Line 8"/>
        <xdr:cNvSpPr>
          <a:spLocks/>
        </xdr:cNvSpPr>
      </xdr:nvSpPr>
      <xdr:spPr>
        <a:xfrm>
          <a:off x="6267450" y="33147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314325</xdr:rowOff>
    </xdr:from>
    <xdr:to>
      <xdr:col>3</xdr:col>
      <xdr:colOff>9525</xdr:colOff>
      <xdr:row>9</xdr:row>
      <xdr:rowOff>314325</xdr:rowOff>
    </xdr:to>
    <xdr:sp>
      <xdr:nvSpPr>
        <xdr:cNvPr id="9" name="Line 9"/>
        <xdr:cNvSpPr>
          <a:spLocks/>
        </xdr:cNvSpPr>
      </xdr:nvSpPr>
      <xdr:spPr>
        <a:xfrm>
          <a:off x="3333750" y="3086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190500</xdr:rowOff>
    </xdr:from>
    <xdr:to>
      <xdr:col>3</xdr:col>
      <xdr:colOff>9525</xdr:colOff>
      <xdr:row>9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3333750" y="2962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190500</xdr:rowOff>
    </xdr:from>
    <xdr:to>
      <xdr:col>3</xdr:col>
      <xdr:colOff>9525</xdr:colOff>
      <xdr:row>9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3333750" y="2962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190500</xdr:rowOff>
    </xdr:from>
    <xdr:to>
      <xdr:col>3</xdr:col>
      <xdr:colOff>9525</xdr:colOff>
      <xdr:row>9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3333750" y="2962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838200</xdr:colOff>
      <xdr:row>9</xdr:row>
      <xdr:rowOff>190500</xdr:rowOff>
    </xdr:from>
    <xdr:to>
      <xdr:col>4</xdr:col>
      <xdr:colOff>9525</xdr:colOff>
      <xdr:row>9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4171950" y="2962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838200</xdr:colOff>
      <xdr:row>9</xdr:row>
      <xdr:rowOff>190500</xdr:rowOff>
    </xdr:from>
    <xdr:to>
      <xdr:col>4</xdr:col>
      <xdr:colOff>9525</xdr:colOff>
      <xdr:row>9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4171950" y="2962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838200</xdr:colOff>
      <xdr:row>9</xdr:row>
      <xdr:rowOff>190500</xdr:rowOff>
    </xdr:from>
    <xdr:to>
      <xdr:col>4</xdr:col>
      <xdr:colOff>9525</xdr:colOff>
      <xdr:row>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4171950" y="2962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12</xdr:row>
      <xdr:rowOff>304800</xdr:rowOff>
    </xdr:from>
    <xdr:to>
      <xdr:col>3</xdr:col>
      <xdr:colOff>9525</xdr:colOff>
      <xdr:row>12</xdr:row>
      <xdr:rowOff>304800</xdr:rowOff>
    </xdr:to>
    <xdr:sp>
      <xdr:nvSpPr>
        <xdr:cNvPr id="16" name="Line 16"/>
        <xdr:cNvSpPr>
          <a:spLocks/>
        </xdr:cNvSpPr>
      </xdr:nvSpPr>
      <xdr:spPr>
        <a:xfrm>
          <a:off x="3333750" y="4305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12</xdr:row>
      <xdr:rowOff>190500</xdr:rowOff>
    </xdr:from>
    <xdr:to>
      <xdr:col>3</xdr:col>
      <xdr:colOff>9525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33337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12</xdr:row>
      <xdr:rowOff>190500</xdr:rowOff>
    </xdr:from>
    <xdr:to>
      <xdr:col>3</xdr:col>
      <xdr:colOff>9525</xdr:colOff>
      <xdr:row>12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33337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447675</xdr:colOff>
      <xdr:row>12</xdr:row>
      <xdr:rowOff>190500</xdr:rowOff>
    </xdr:from>
    <xdr:to>
      <xdr:col>3</xdr:col>
      <xdr:colOff>9525</xdr:colOff>
      <xdr:row>12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33337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838200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41719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838200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41719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838200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41719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304800</xdr:rowOff>
    </xdr:from>
    <xdr:to>
      <xdr:col>7</xdr:col>
      <xdr:colOff>9525</xdr:colOff>
      <xdr:row>12</xdr:row>
      <xdr:rowOff>304800</xdr:rowOff>
    </xdr:to>
    <xdr:sp>
      <xdr:nvSpPr>
        <xdr:cNvPr id="23" name="Line 23"/>
        <xdr:cNvSpPr>
          <a:spLocks/>
        </xdr:cNvSpPr>
      </xdr:nvSpPr>
      <xdr:spPr>
        <a:xfrm>
          <a:off x="6267450" y="4305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190500</xdr:rowOff>
    </xdr:from>
    <xdr:to>
      <xdr:col>7</xdr:col>
      <xdr:colOff>9525</xdr:colOff>
      <xdr:row>12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62674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190500</xdr:rowOff>
    </xdr:from>
    <xdr:to>
      <xdr:col>7</xdr:col>
      <xdr:colOff>9525</xdr:colOff>
      <xdr:row>12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62674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190500</xdr:rowOff>
    </xdr:from>
    <xdr:to>
      <xdr:col>7</xdr:col>
      <xdr:colOff>9525</xdr:colOff>
      <xdr:row>12</xdr:row>
      <xdr:rowOff>190500</xdr:rowOff>
    </xdr:to>
    <xdr:sp>
      <xdr:nvSpPr>
        <xdr:cNvPr id="26" name="Line 26"/>
        <xdr:cNvSpPr>
          <a:spLocks/>
        </xdr:cNvSpPr>
      </xdr:nvSpPr>
      <xdr:spPr>
        <a:xfrm>
          <a:off x="6267450" y="4191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85" zoomScaleNormal="85" workbookViewId="0" topLeftCell="A1">
      <selection activeCell="A1" sqref="A1"/>
    </sheetView>
  </sheetViews>
  <sheetFormatPr defaultColWidth="9.33203125" defaultRowHeight="21"/>
  <cols>
    <col min="1" max="1" width="37.83203125" style="5" customWidth="1"/>
    <col min="2" max="2" width="12.66015625" style="4" customWidth="1"/>
    <col min="3" max="3" width="7.83203125" style="5" customWidth="1"/>
    <col min="4" max="4" width="14.66015625" style="5" customWidth="1"/>
    <col min="5" max="5" width="10.83203125" style="5" customWidth="1"/>
    <col min="6" max="6" width="15" style="5" customWidth="1"/>
    <col min="7" max="7" width="10.83203125" style="5" customWidth="1"/>
    <col min="8" max="8" width="15" style="5" customWidth="1"/>
    <col min="9" max="9" width="7.83203125" style="5" customWidth="1"/>
    <col min="10" max="10" width="15" style="5" customWidth="1"/>
    <col min="11" max="11" width="10.83203125" style="5" customWidth="1"/>
    <col min="12" max="16384" width="9.33203125" style="5" customWidth="1"/>
  </cols>
  <sheetData>
    <row r="1" spans="1:2" s="3" customFormat="1" ht="28.5" customHeight="1">
      <c r="A1" s="1" t="s">
        <v>0</v>
      </c>
      <c r="B1" s="2"/>
    </row>
    <row r="2" spans="1:14" ht="21" customHeight="1">
      <c r="A2"/>
      <c r="K2" s="6" t="s">
        <v>1</v>
      </c>
      <c r="L2"/>
      <c r="N2"/>
    </row>
    <row r="3" ht="21" customHeight="1"/>
    <row r="4" spans="1:11" ht="23.25" customHeight="1">
      <c r="A4" s="7" t="s">
        <v>2</v>
      </c>
      <c r="B4" s="8" t="s">
        <v>3</v>
      </c>
      <c r="C4" s="9"/>
      <c r="D4" s="9"/>
      <c r="E4" s="9"/>
      <c r="F4" s="9"/>
      <c r="G4" s="10"/>
      <c r="H4" s="11" t="s">
        <v>4</v>
      </c>
      <c r="I4" s="11"/>
      <c r="J4" s="11"/>
      <c r="K4" s="11"/>
    </row>
    <row r="5" spans="1:11" ht="23.25" customHeight="1">
      <c r="A5" s="12"/>
      <c r="B5" s="13" t="s">
        <v>5</v>
      </c>
      <c r="C5" s="14"/>
      <c r="D5" s="15" t="s">
        <v>6</v>
      </c>
      <c r="E5" s="14"/>
      <c r="F5" s="15" t="s">
        <v>7</v>
      </c>
      <c r="G5" s="14"/>
      <c r="H5" s="15" t="s">
        <v>5</v>
      </c>
      <c r="I5" s="14"/>
      <c r="J5" s="15" t="s">
        <v>8</v>
      </c>
      <c r="K5" s="14"/>
    </row>
    <row r="6" spans="1:11" ht="23.25" customHeight="1">
      <c r="A6" s="16"/>
      <c r="B6" s="17" t="s">
        <v>9</v>
      </c>
      <c r="C6" s="18" t="s">
        <v>10</v>
      </c>
      <c r="D6" s="19" t="s">
        <v>9</v>
      </c>
      <c r="E6" s="18" t="s">
        <v>10</v>
      </c>
      <c r="F6" s="19" t="s">
        <v>9</v>
      </c>
      <c r="G6" s="18" t="s">
        <v>10</v>
      </c>
      <c r="H6" s="19" t="s">
        <v>9</v>
      </c>
      <c r="I6" s="18" t="s">
        <v>10</v>
      </c>
      <c r="J6" s="19" t="s">
        <v>9</v>
      </c>
      <c r="K6" s="18" t="s">
        <v>10</v>
      </c>
    </row>
    <row r="7" spans="1:11" s="25" customFormat="1" ht="13.5" customHeight="1">
      <c r="A7" s="20" t="s">
        <v>11</v>
      </c>
      <c r="B7" s="21" t="s">
        <v>12</v>
      </c>
      <c r="C7" s="22" t="s">
        <v>13</v>
      </c>
      <c r="D7" s="23" t="s">
        <v>14</v>
      </c>
      <c r="E7" s="24" t="s">
        <v>15</v>
      </c>
      <c r="F7" s="23" t="s">
        <v>16</v>
      </c>
      <c r="G7" s="24" t="s">
        <v>17</v>
      </c>
      <c r="H7" s="23" t="s">
        <v>18</v>
      </c>
      <c r="I7" s="24" t="s">
        <v>19</v>
      </c>
      <c r="J7" s="23" t="s">
        <v>20</v>
      </c>
      <c r="K7" s="24" t="s">
        <v>21</v>
      </c>
    </row>
    <row r="8" spans="1:11" ht="39.75" customHeight="1">
      <c r="A8" s="26" t="s">
        <v>22</v>
      </c>
      <c r="B8" s="27">
        <f>SUM(B9:B10)</f>
        <v>129698</v>
      </c>
      <c r="C8" s="28">
        <f>B8*100/B8</f>
        <v>100</v>
      </c>
      <c r="D8" s="27">
        <f>SUM(D9:D10)</f>
        <v>111601</v>
      </c>
      <c r="E8" s="28">
        <f aca="true" t="shared" si="0" ref="E8:E15">D8*100/B8</f>
        <v>86.04681645052352</v>
      </c>
      <c r="F8" s="27">
        <f>SUM(F9:F10)</f>
        <v>18097</v>
      </c>
      <c r="G8" s="28">
        <f>F8*100/B8</f>
        <v>13.953183549476476</v>
      </c>
      <c r="H8" s="27">
        <f>SUM(H9:H10)</f>
        <v>450214</v>
      </c>
      <c r="I8" s="28">
        <f>H8*100/H8</f>
        <v>100</v>
      </c>
      <c r="J8" s="27">
        <f>SUM(J9:J10)</f>
        <v>29049</v>
      </c>
      <c r="K8" s="29">
        <f>J8*100/H8</f>
        <v>6.45226492290333</v>
      </c>
    </row>
    <row r="9" spans="1:11" ht="24.75" customHeight="1">
      <c r="A9" s="26" t="s">
        <v>23</v>
      </c>
      <c r="B9" s="30">
        <v>129620</v>
      </c>
      <c r="C9" s="28">
        <f aca="true" t="shared" si="1" ref="C9:C15">B9*100/B9</f>
        <v>100</v>
      </c>
      <c r="D9" s="30">
        <v>111601</v>
      </c>
      <c r="E9" s="28">
        <f t="shared" si="0"/>
        <v>86.09859589569511</v>
      </c>
      <c r="F9" s="30">
        <v>18019</v>
      </c>
      <c r="G9" s="28">
        <f aca="true" t="shared" si="2" ref="G9:G15">F9*100/B9</f>
        <v>13.901404104304891</v>
      </c>
      <c r="H9" s="30">
        <v>448792</v>
      </c>
      <c r="I9" s="28">
        <f aca="true" t="shared" si="3" ref="I9:I15">H9*100/H9</f>
        <v>100</v>
      </c>
      <c r="J9" s="30">
        <v>27742</v>
      </c>
      <c r="K9" s="29">
        <f aca="true" t="shared" si="4" ref="K9:K15">J9*100/H9</f>
        <v>6.181482735877645</v>
      </c>
    </row>
    <row r="10" spans="1:11" ht="24.75" customHeight="1">
      <c r="A10" s="26" t="s">
        <v>24</v>
      </c>
      <c r="B10" s="30">
        <v>78</v>
      </c>
      <c r="C10" s="28">
        <f t="shared" si="1"/>
        <v>100</v>
      </c>
      <c r="D10" s="30">
        <v>0</v>
      </c>
      <c r="E10" s="28">
        <v>0</v>
      </c>
      <c r="F10" s="30">
        <v>78</v>
      </c>
      <c r="G10" s="28">
        <f t="shared" si="2"/>
        <v>100</v>
      </c>
      <c r="H10" s="30">
        <v>1422</v>
      </c>
      <c r="I10" s="28">
        <f t="shared" si="3"/>
        <v>100</v>
      </c>
      <c r="J10" s="30">
        <v>1307</v>
      </c>
      <c r="K10" s="29">
        <f t="shared" si="4"/>
        <v>91.91279887482419</v>
      </c>
    </row>
    <row r="11" spans="1:11" ht="48" customHeight="1">
      <c r="A11" s="26" t="s">
        <v>25</v>
      </c>
      <c r="B11" s="27">
        <f>SUM(B12:B13)</f>
        <v>42503</v>
      </c>
      <c r="C11" s="28">
        <f t="shared" si="1"/>
        <v>100</v>
      </c>
      <c r="D11" s="27">
        <f>SUM(D12:D13)</f>
        <v>33823</v>
      </c>
      <c r="E11" s="28">
        <f t="shared" si="0"/>
        <v>79.57791214737783</v>
      </c>
      <c r="F11" s="27">
        <f>SUM(F12:F13)</f>
        <v>8680</v>
      </c>
      <c r="G11" s="28">
        <f t="shared" si="2"/>
        <v>20.422087852622166</v>
      </c>
      <c r="H11" s="27">
        <f>SUM(H12:H13)</f>
        <v>147521</v>
      </c>
      <c r="I11" s="28">
        <f t="shared" si="3"/>
        <v>100</v>
      </c>
      <c r="J11" s="27">
        <f>SUM(J12:J13)</f>
        <v>15784</v>
      </c>
      <c r="K11" s="29">
        <f t="shared" si="4"/>
        <v>10.699493631415189</v>
      </c>
    </row>
    <row r="12" spans="1:11" ht="24" customHeight="1">
      <c r="A12" s="26" t="s">
        <v>23</v>
      </c>
      <c r="B12" s="30">
        <v>42425</v>
      </c>
      <c r="C12" s="28">
        <f t="shared" si="1"/>
        <v>100</v>
      </c>
      <c r="D12" s="30">
        <v>33823</v>
      </c>
      <c r="E12" s="28">
        <f t="shared" si="0"/>
        <v>79.72421921037125</v>
      </c>
      <c r="F12" s="30">
        <v>8602</v>
      </c>
      <c r="G12" s="28">
        <f t="shared" si="2"/>
        <v>20.275780789628758</v>
      </c>
      <c r="H12" s="30">
        <v>146099</v>
      </c>
      <c r="I12" s="28">
        <f t="shared" si="3"/>
        <v>100</v>
      </c>
      <c r="J12" s="30">
        <v>14477</v>
      </c>
      <c r="K12" s="29">
        <f t="shared" si="4"/>
        <v>9.909034284971149</v>
      </c>
    </row>
    <row r="13" spans="1:11" ht="24" customHeight="1">
      <c r="A13" s="26" t="s">
        <v>24</v>
      </c>
      <c r="B13" s="30">
        <v>78</v>
      </c>
      <c r="C13" s="28">
        <f t="shared" si="1"/>
        <v>100</v>
      </c>
      <c r="D13" s="30">
        <v>0</v>
      </c>
      <c r="E13" s="28">
        <v>0</v>
      </c>
      <c r="F13" s="30">
        <v>78</v>
      </c>
      <c r="G13" s="28">
        <f>F13*100/F13</f>
        <v>100</v>
      </c>
      <c r="H13" s="30">
        <v>1422</v>
      </c>
      <c r="I13" s="28">
        <f t="shared" si="3"/>
        <v>100</v>
      </c>
      <c r="J13" s="30">
        <v>1307</v>
      </c>
      <c r="K13" s="29">
        <f t="shared" si="4"/>
        <v>91.91279887482419</v>
      </c>
    </row>
    <row r="14" spans="1:11" ht="42" customHeight="1">
      <c r="A14" s="26" t="s">
        <v>26</v>
      </c>
      <c r="B14" s="27">
        <f>SUM(B15:B16)</f>
        <v>87195</v>
      </c>
      <c r="C14" s="28">
        <f t="shared" si="1"/>
        <v>100</v>
      </c>
      <c r="D14" s="27">
        <f>SUM(D15:D16)</f>
        <v>77778</v>
      </c>
      <c r="E14" s="28">
        <f t="shared" si="0"/>
        <v>89.20006881128505</v>
      </c>
      <c r="F14" s="27">
        <f>SUM(F15:F16)</f>
        <v>9417</v>
      </c>
      <c r="G14" s="28">
        <f t="shared" si="2"/>
        <v>10.799931188714949</v>
      </c>
      <c r="H14" s="27">
        <f>SUM(H15:H16)</f>
        <v>302693</v>
      </c>
      <c r="I14" s="28">
        <f t="shared" si="3"/>
        <v>100</v>
      </c>
      <c r="J14" s="27">
        <f>SUM(J15:J16)</f>
        <v>13265</v>
      </c>
      <c r="K14" s="29">
        <f t="shared" si="4"/>
        <v>4.382327969262586</v>
      </c>
    </row>
    <row r="15" spans="1:11" ht="24" customHeight="1">
      <c r="A15" s="26" t="s">
        <v>23</v>
      </c>
      <c r="B15" s="30">
        <v>87195</v>
      </c>
      <c r="C15" s="28">
        <f t="shared" si="1"/>
        <v>100</v>
      </c>
      <c r="D15" s="30">
        <v>77778</v>
      </c>
      <c r="E15" s="28">
        <f t="shared" si="0"/>
        <v>89.20006881128505</v>
      </c>
      <c r="F15" s="30">
        <v>9417</v>
      </c>
      <c r="G15" s="28">
        <f t="shared" si="2"/>
        <v>10.799931188714949</v>
      </c>
      <c r="H15" s="30">
        <v>302693</v>
      </c>
      <c r="I15" s="28">
        <f t="shared" si="3"/>
        <v>100</v>
      </c>
      <c r="J15" s="30">
        <v>13265</v>
      </c>
      <c r="K15" s="29">
        <f t="shared" si="4"/>
        <v>4.382327969262586</v>
      </c>
    </row>
    <row r="16" spans="1:11" ht="24" customHeight="1">
      <c r="A16" s="26" t="s">
        <v>24</v>
      </c>
      <c r="B16" s="31">
        <v>0</v>
      </c>
      <c r="C16" s="28">
        <v>0</v>
      </c>
      <c r="D16" s="31">
        <v>0</v>
      </c>
      <c r="E16" s="28">
        <v>0</v>
      </c>
      <c r="F16" s="31">
        <v>0</v>
      </c>
      <c r="G16" s="28">
        <v>0</v>
      </c>
      <c r="H16" s="31">
        <v>0</v>
      </c>
      <c r="I16" s="28">
        <v>0</v>
      </c>
      <c r="J16" s="31">
        <v>0</v>
      </c>
      <c r="K16" s="28">
        <v>0</v>
      </c>
    </row>
    <row r="17" spans="1:11" ht="13.5" customHeight="1">
      <c r="A17" s="32"/>
      <c r="B17" s="33"/>
      <c r="C17" s="34"/>
      <c r="D17" s="35"/>
      <c r="E17" s="34"/>
      <c r="F17" s="35"/>
      <c r="G17" s="34"/>
      <c r="H17" s="35"/>
      <c r="I17" s="34"/>
      <c r="J17" s="35"/>
      <c r="K17" s="34"/>
    </row>
    <row r="18" ht="12.75" customHeight="1"/>
    <row r="19" spans="1:2" s="38" customFormat="1" ht="19.5" customHeight="1">
      <c r="A19" s="36" t="s">
        <v>27</v>
      </c>
      <c r="B19" s="37"/>
    </row>
    <row r="20" spans="1:2" s="38" customFormat="1" ht="19.5" customHeight="1">
      <c r="A20" s="39"/>
      <c r="B20" s="37"/>
    </row>
  </sheetData>
  <mergeCells count="2">
    <mergeCell ref="A4:A6"/>
    <mergeCell ref="B4:G4"/>
  </mergeCells>
  <printOptions/>
  <pageMargins left="0.35" right="0.19" top="1.1811023622047245" bottom="0.5118110236220472" header="0.5905511811023623" footer="0"/>
  <pageSetup horizontalDpi="180" verticalDpi="180" orientation="landscape" paperSize="9" scale="96" r:id="rId2"/>
  <headerFooter alignWithMargins="0">
    <oddHeader>&amp;R20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2005-03-04T04:12:29Z</dcterms:created>
  <dcterms:modified xsi:type="dcterms:W3CDTF">2005-03-04T04:12:36Z</dcterms:modified>
  <cp:category/>
  <cp:version/>
  <cp:contentType/>
  <cp:contentStatus/>
</cp:coreProperties>
</file>