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1715" windowHeight="6450" activeTab="0"/>
  </bookViews>
  <sheets>
    <sheet name="TAB6" sheetId="1" r:id="rId1"/>
  </sheets>
  <definedNames/>
  <calcPr fullCalcOnLoad="1"/>
</workbook>
</file>

<file path=xl/sharedStrings.xml><?xml version="1.0" encoding="utf-8"?>
<sst xmlns="http://schemas.openxmlformats.org/spreadsheetml/2006/main" count="460" uniqueCount="109">
  <si>
    <t>จำนวน</t>
  </si>
  <si>
    <t>ร้อยละ</t>
  </si>
  <si>
    <t>Number</t>
  </si>
  <si>
    <t>%</t>
  </si>
  <si>
    <t>รวม</t>
  </si>
  <si>
    <t>Total</t>
  </si>
  <si>
    <t xml:space="preserve">จำนวน </t>
  </si>
  <si>
    <t xml:space="preserve">ร้อยละ </t>
  </si>
  <si>
    <t xml:space="preserve">   -  </t>
  </si>
  <si>
    <t xml:space="preserve">Number </t>
  </si>
  <si>
    <t>ไม่มี</t>
  </si>
  <si>
    <t>มี</t>
  </si>
  <si>
    <t>No</t>
  </si>
  <si>
    <t>Yes</t>
  </si>
  <si>
    <t>การใช้อินเทอร์เน็ต</t>
  </si>
  <si>
    <t>วิธีเชื่อมต่ออินเทอร์เน็ต  Mode of access to the internet</t>
  </si>
  <si>
    <t xml:space="preserve">จังหวัด    </t>
  </si>
  <si>
    <t>Used of internet</t>
  </si>
  <si>
    <t>บุคลากรที่ใช้</t>
  </si>
  <si>
    <t>เป็นสมาชิกกับ</t>
  </si>
  <si>
    <t>อินเทอร์เน็ตสำเร็จรูป</t>
  </si>
  <si>
    <t>อื่น ๆ</t>
  </si>
  <si>
    <t>ค้นหาข้อมูล</t>
  </si>
  <si>
    <t>ติดตามข่าว</t>
  </si>
  <si>
    <t>ติดต่อสื่อสาร</t>
  </si>
  <si>
    <t>ซื้อสินค้าและบริการ</t>
  </si>
  <si>
    <t>ธุรกรรมทางการเงิน</t>
  </si>
  <si>
    <t>อินเทอร์เน็ต</t>
  </si>
  <si>
    <t>ผู้ให้บริการ</t>
  </si>
  <si>
    <t>Internet Package</t>
  </si>
  <si>
    <t>Other</t>
  </si>
  <si>
    <t xml:space="preserve"> E - mail</t>
  </si>
  <si>
    <t>Shopping</t>
  </si>
  <si>
    <t>Financial</t>
  </si>
  <si>
    <t>ISP Subscriber</t>
  </si>
  <si>
    <t>search</t>
  </si>
  <si>
    <t>transaction</t>
  </si>
  <si>
    <t xml:space="preserve">%  </t>
  </si>
  <si>
    <t xml:space="preserve">     -</t>
  </si>
  <si>
    <t xml:space="preserve">         -</t>
  </si>
  <si>
    <t xml:space="preserve">Number of </t>
  </si>
  <si>
    <t xml:space="preserve">Recruitment </t>
  </si>
  <si>
    <t>and search</t>
  </si>
  <si>
    <t xml:space="preserve">Information </t>
  </si>
  <si>
    <t xml:space="preserve">News,Timely </t>
  </si>
  <si>
    <t>report</t>
  </si>
  <si>
    <t xml:space="preserve">person with used </t>
  </si>
  <si>
    <t>of internet</t>
  </si>
  <si>
    <t>Province</t>
  </si>
  <si>
    <t xml:space="preserve">TABLE 6  NUMBER AND PERCENTAGE OF HOTELS AND GUEST HOUSES BY USED OF INTERNET, TOTAL NUMBER OF PERSON WITH USED OF INTERNET, MODE OF ACCESS TO THE INTERNET, INTERNET ACTIVETIES AND PROVINCE, CENTRAL REGION: 2003 </t>
  </si>
  <si>
    <t>ตาราง    6  จำนวนและร้อยละของโรงแรมและเกสต์เฮาส์ จำแนกตามการใช้อินเทอร์เน็ต  จำนวนบุคลากรที่ใช้อินเทอร์เน็ต วิธีเชื่อมต่ออินเทอร์เน็ต และกิจกรรมที่ใช้กับอินเทอร์เน็ต  และจังหวัด ภาคกลาง พ.ศ.2546</t>
  </si>
  <si>
    <t xml:space="preserve">            ที่มา: การสำรวจการประกอบกิจการโรงแรมและเกสต์เฮาส์ พ.ศ. 2547 สำนักงานสถิติแห่งชาติ กระทรวงเทคโนโลยีสารสนเทศและการสื่อสาร</t>
  </si>
  <si>
    <t xml:space="preserve">        Source: The 2004 Hotels and Guest Houses Survey, National Statistical Office,  Ministry of Information and Communication Technology</t>
  </si>
  <si>
    <t xml:space="preserve">           Note: More  than 1 characteristic can be done by a hotel/guest house</t>
  </si>
  <si>
    <t xml:space="preserve">  หมายเหตุ : โรงแรมและเกสต์เฮาส์ 1 แห่ง สามารถตอบวิธีเชื่อมต่ออินเทอร์เน็ตและกิจกรรมที่ใช้กับอินเทอร์เน็ตได้มากกว่า 1 ประเภท</t>
  </si>
  <si>
    <t>ภาคกลาง</t>
  </si>
  <si>
    <t xml:space="preserve">    Central Region</t>
  </si>
  <si>
    <t xml:space="preserve">   Kanchanaburi</t>
  </si>
  <si>
    <t xml:space="preserve">   Chanthaburi</t>
  </si>
  <si>
    <t xml:space="preserve">   Chachoengsao</t>
  </si>
  <si>
    <t xml:space="preserve">   Chon Buri</t>
  </si>
  <si>
    <t xml:space="preserve">   Chai Nat</t>
  </si>
  <si>
    <t xml:space="preserve">   Trat</t>
  </si>
  <si>
    <t xml:space="preserve">   Nakhon Nayok</t>
  </si>
  <si>
    <t xml:space="preserve">   Nakhon Pathom</t>
  </si>
  <si>
    <t xml:space="preserve">   Nonthaburi</t>
  </si>
  <si>
    <t xml:space="preserve">   Pathum Thani</t>
  </si>
  <si>
    <t xml:space="preserve">   Prachuapkhiri Khan</t>
  </si>
  <si>
    <t xml:space="preserve">   Prachin Buri</t>
  </si>
  <si>
    <t xml:space="preserve">   Phra Nakhon Si Ayutthaya</t>
  </si>
  <si>
    <t xml:space="preserve">   Phetchaburi</t>
  </si>
  <si>
    <t xml:space="preserve">   Rayong</t>
  </si>
  <si>
    <t xml:space="preserve">   Ratchaburi</t>
  </si>
  <si>
    <t xml:space="preserve">   Lop Buri</t>
  </si>
  <si>
    <t xml:space="preserve">   Samut Prakan</t>
  </si>
  <si>
    <t xml:space="preserve">   Samut Songkram</t>
  </si>
  <si>
    <t xml:space="preserve">   Samutsakon</t>
  </si>
  <si>
    <t xml:space="preserve">   Sra Kaew</t>
  </si>
  <si>
    <t xml:space="preserve">   Saraburi</t>
  </si>
  <si>
    <t xml:space="preserve">   Sing Buri</t>
  </si>
  <si>
    <t xml:space="preserve">   Suphan Buri</t>
  </si>
  <si>
    <t xml:space="preserve">   Ang Thong</t>
  </si>
  <si>
    <t xml:space="preserve">   กาญจนบุรี</t>
  </si>
  <si>
    <t xml:space="preserve">   จันทบุรี</t>
  </si>
  <si>
    <t xml:space="preserve">   ฉะเชิงเทรา</t>
  </si>
  <si>
    <t xml:space="preserve">   ชลบุรี</t>
  </si>
  <si>
    <t xml:space="preserve">   ชัยนาท</t>
  </si>
  <si>
    <t xml:space="preserve">   ตราด</t>
  </si>
  <si>
    <t xml:space="preserve">   นครนายก</t>
  </si>
  <si>
    <t xml:space="preserve">   นครปฐม</t>
  </si>
  <si>
    <t xml:space="preserve">   นนทบุรี</t>
  </si>
  <si>
    <t xml:space="preserve">   ปทุมธานี</t>
  </si>
  <si>
    <t xml:space="preserve">   ประจวบคีรีขันธ์</t>
  </si>
  <si>
    <t xml:space="preserve">   ปราจีนบุรี</t>
  </si>
  <si>
    <t xml:space="preserve">   พระนครศรีอยุธยา</t>
  </si>
  <si>
    <t xml:space="preserve">   เพชรบุรี</t>
  </si>
  <si>
    <t xml:space="preserve">   ระยอง</t>
  </si>
  <si>
    <t xml:space="preserve">   ราชบุรี</t>
  </si>
  <si>
    <t xml:space="preserve">   ลพบุรี</t>
  </si>
  <si>
    <t xml:space="preserve">   สมุทรปราการ</t>
  </si>
  <si>
    <t xml:space="preserve">   สมุทรสงคราม</t>
  </si>
  <si>
    <t xml:space="preserve">   สมุทรสาคร</t>
  </si>
  <si>
    <t xml:space="preserve">   สระแก้ว</t>
  </si>
  <si>
    <t xml:space="preserve">   สระบุรี</t>
  </si>
  <si>
    <t xml:space="preserve">   สิงห์บุรี</t>
  </si>
  <si>
    <t xml:space="preserve">   สุพรรณบุรี</t>
  </si>
  <si>
    <t xml:space="preserve">   อ่างทอง</t>
  </si>
  <si>
    <t xml:space="preserve">กิจกรรมที่ใช้กับอินเทอร์เน็ต  Internet activities            </t>
  </si>
  <si>
    <t>รับสมัครงาน</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</si>
</sst>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63" formatCode="t&quot;฿&quot;#,##0_);\(t&quot;฿&quot;#,##0\)"/>
    <numFmt numFmtId="64" formatCode="t&quot;฿&quot;#,##0_);[Red]\(t&quot;฿&quot;#,##0\)"/>
    <numFmt numFmtId="65" formatCode="t&quot;฿&quot;#,##0.00_);\(t&quot;฿&quot;#,##0.00\)"/>
    <numFmt numFmtId="66" formatCode="t&quot;฿&quot;#,##0.00_);[Red]\(t&quot;฿&quot;#,##0.00\)"/>
    <numFmt numFmtId="187" formatCode="&quot;$&quot;#,##0_);\(&quot;$&quot;#,##0\)"/>
    <numFmt numFmtId="188" formatCode="&quot;$&quot;#,##0_);[Red]\(&quot;$&quot;#,##0\)"/>
    <numFmt numFmtId="189" formatCode="&quot;$&quot;#,##0.00_);\(&quot;$&quot;#,##0.00\)"/>
    <numFmt numFmtId="190" formatCode="&quot;$&quot;#,##0.00_);[Red]\(&quot;$&quot;#,##0.00\)"/>
    <numFmt numFmtId="191" formatCode="_(&quot;$&quot;* #,##0_);_(&quot;$&quot;* \(#,##0\);_(&quot;$&quot;* &quot;-&quot;_);_(@_)"/>
    <numFmt numFmtId="192" formatCode="_(* #,##0_);_(* \(#,##0\);_(* &quot;-&quot;_);_(@_)"/>
    <numFmt numFmtId="193" formatCode="_(&quot;$&quot;* #,##0.00_);_(&quot;$&quot;* \(#,##0.00\);_(&quot;$&quot;* &quot;-&quot;??_);_(@_)"/>
    <numFmt numFmtId="194" formatCode="_(* #,##0.00_);_(* \(#,##0.00\);_(* &quot;-&quot;??_);_(@_)"/>
    <numFmt numFmtId="195" formatCode="t&quot;$&quot;#,##0_);\(t&quot;$&quot;#,##0\)"/>
    <numFmt numFmtId="196" formatCode="t&quot;$&quot;#,##0_);[Red]\(t&quot;$&quot;#,##0\)"/>
    <numFmt numFmtId="197" formatCode="t&quot;$&quot;#,##0.00_);\(t&quot;$&quot;#,##0.00\)"/>
    <numFmt numFmtId="198" formatCode="t&quot;$&quot;#,##0.00_);[Red]\(t&quot;$&quot;#,##0.00\)"/>
    <numFmt numFmtId="199" formatCode="0.0"/>
    <numFmt numFmtId="200" formatCode="0.000"/>
    <numFmt numFmtId="201" formatCode="#,##0.0"/>
    <numFmt numFmtId="202" formatCode="#,##0.000"/>
    <numFmt numFmtId="203" formatCode="_-* #,##0.0_-;\-* #,##0.0_-;_-* &quot;-&quot;??_-;_-@_-"/>
  </numFmts>
  <fonts count="3">
    <font>
      <sz val="14"/>
      <name val="Cordia New"/>
      <family val="0"/>
    </font>
    <font>
      <sz val="12"/>
      <name val="AngsanaUPC"/>
      <family val="1"/>
    </font>
    <font>
      <b/>
      <sz val="12"/>
      <name val="AngsanaUPC"/>
      <family val="1"/>
    </font>
  </fonts>
  <fills count="2">
    <fill>
      <patternFill/>
    </fill>
    <fill>
      <patternFill patternType="gray125"/>
    </fill>
  </fills>
  <borders count="15">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6">
    <xf numFmtId="0" fontId="0" fillId="0" borderId="0" xfId="0" applyAlignment="1">
      <alignment/>
    </xf>
    <xf numFmtId="0" fontId="1" fillId="0" borderId="0" xfId="0" applyFont="1" applyAlignment="1">
      <alignment/>
    </xf>
    <xf numFmtId="0" fontId="1" fillId="0" borderId="1" xfId="0" applyFont="1" applyBorder="1" applyAlignment="1">
      <alignment vertical="center"/>
    </xf>
    <xf numFmtId="0" fontId="1" fillId="0" borderId="2" xfId="0" applyFont="1" applyBorder="1" applyAlignment="1">
      <alignment vertical="center"/>
    </xf>
    <xf numFmtId="0" fontId="1" fillId="0" borderId="0" xfId="0" applyFont="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2" fillId="0" borderId="7" xfId="0" applyFont="1" applyBorder="1" applyAlignment="1">
      <alignment horizontal="center" vertical="center"/>
    </xf>
    <xf numFmtId="0" fontId="2" fillId="0" borderId="7" xfId="0" applyFont="1" applyBorder="1" applyAlignment="1">
      <alignment vertical="center"/>
    </xf>
    <xf numFmtId="199" fontId="2" fillId="0" borderId="7" xfId="0" applyNumberFormat="1" applyFont="1" applyBorder="1" applyAlignment="1">
      <alignment vertical="center"/>
    </xf>
    <xf numFmtId="3" fontId="2" fillId="0" borderId="8" xfId="0" applyNumberFormat="1" applyFont="1" applyBorder="1" applyAlignment="1">
      <alignment horizontal="right" vertical="center"/>
    </xf>
    <xf numFmtId="3" fontId="2" fillId="0" borderId="9" xfId="0" applyNumberFormat="1" applyFont="1" applyBorder="1" applyAlignment="1">
      <alignment horizontal="right" vertical="center"/>
    </xf>
    <xf numFmtId="0" fontId="1" fillId="0" borderId="7" xfId="0" applyFont="1" applyBorder="1" applyAlignment="1">
      <alignment vertical="center"/>
    </xf>
    <xf numFmtId="199" fontId="1" fillId="0" borderId="7" xfId="0" applyNumberFormat="1" applyFont="1" applyBorder="1" applyAlignment="1">
      <alignment vertical="center"/>
    </xf>
    <xf numFmtId="0" fontId="1" fillId="0" borderId="7" xfId="0" applyFont="1" applyBorder="1" applyAlignment="1">
      <alignment horizontal="right" vertical="center"/>
    </xf>
    <xf numFmtId="199" fontId="1" fillId="0" borderId="7" xfId="0" applyNumberFormat="1" applyFont="1" applyBorder="1" applyAlignment="1">
      <alignment horizontal="right" vertical="center"/>
    </xf>
    <xf numFmtId="0" fontId="1" fillId="0" borderId="8" xfId="0" applyFont="1" applyBorder="1" applyAlignment="1">
      <alignment horizontal="right" vertical="center"/>
    </xf>
    <xf numFmtId="0" fontId="1" fillId="0" borderId="9" xfId="0" applyFont="1" applyBorder="1" applyAlignment="1">
      <alignment horizontal="right" vertical="center"/>
    </xf>
    <xf numFmtId="0" fontId="1" fillId="0" borderId="3" xfId="0" applyFont="1" applyBorder="1" applyAlignment="1">
      <alignment/>
    </xf>
    <xf numFmtId="0" fontId="1" fillId="0" borderId="6" xfId="0" applyFont="1" applyBorder="1" applyAlignment="1">
      <alignment/>
    </xf>
    <xf numFmtId="0" fontId="1" fillId="0" borderId="4" xfId="0" applyFont="1" applyBorder="1" applyAlignment="1">
      <alignment/>
    </xf>
    <xf numFmtId="0" fontId="1" fillId="0" borderId="0" xfId="0" applyFont="1" applyAlignment="1">
      <alignment vertical="top"/>
    </xf>
    <xf numFmtId="0" fontId="1" fillId="0" borderId="0" xfId="0" applyFont="1" applyBorder="1" applyAlignment="1">
      <alignment/>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40"/>
  <sheetViews>
    <sheetView tabSelected="1" zoomScale="80" zoomScaleNormal="80" workbookViewId="0" topLeftCell="A1">
      <selection activeCell="A3" sqref="A3"/>
    </sheetView>
  </sheetViews>
  <sheetFormatPr defaultColWidth="9.140625" defaultRowHeight="21.75"/>
  <cols>
    <col min="1" max="1" width="15.00390625" style="1" customWidth="1"/>
    <col min="2" max="2" width="5.7109375" style="1" customWidth="1"/>
    <col min="3" max="3" width="5.28125" style="1" customWidth="1"/>
    <col min="4" max="4" width="5.7109375" style="1" customWidth="1"/>
    <col min="5" max="5" width="5.28125" style="1" customWidth="1"/>
    <col min="6" max="6" width="5.7109375" style="1" customWidth="1"/>
    <col min="7" max="7" width="5.28125" style="1" customWidth="1"/>
    <col min="8" max="8" width="8.00390625" style="1" customWidth="1"/>
    <col min="9" max="9" width="3.28125" style="1" customWidth="1"/>
    <col min="10" max="10" width="5.7109375" style="1" customWidth="1"/>
    <col min="11" max="11" width="5.28125" style="1" customWidth="1"/>
    <col min="12" max="13" width="7.00390625" style="1" customWidth="1"/>
    <col min="14" max="14" width="5.7109375" style="1" customWidth="1"/>
    <col min="15" max="15" width="5.28125" style="1" customWidth="1"/>
    <col min="16" max="16" width="5.7109375" style="1" customWidth="1"/>
    <col min="17" max="17" width="5.28125" style="1" customWidth="1"/>
    <col min="18" max="18" width="5.7109375" style="1" customWidth="1"/>
    <col min="19" max="19" width="5.28125" style="1" customWidth="1"/>
    <col min="20" max="20" width="5.7109375" style="1" customWidth="1"/>
    <col min="21" max="21" width="5.28125" style="1" customWidth="1"/>
    <col min="22" max="22" width="5.7109375" style="1" customWidth="1"/>
    <col min="23" max="23" width="5.28125" style="1" customWidth="1"/>
    <col min="24" max="24" width="6.8515625" style="1" customWidth="1"/>
    <col min="25" max="25" width="6.28125" style="1" customWidth="1"/>
    <col min="26" max="26" width="6.8515625" style="1" customWidth="1"/>
    <col min="27" max="27" width="6.140625" style="1" customWidth="1"/>
    <col min="28" max="28" width="5.7109375" style="1" customWidth="1"/>
    <col min="29" max="29" width="5.28125" style="1" customWidth="1"/>
    <col min="30" max="30" width="20.28125" style="1" customWidth="1"/>
    <col min="31" max="16384" width="9.140625" style="1" customWidth="1"/>
  </cols>
  <sheetData>
    <row r="1" ht="18">
      <c r="A1" s="1" t="s">
        <v>50</v>
      </c>
    </row>
    <row r="2" ht="18">
      <c r="A2" s="1" t="s">
        <v>49</v>
      </c>
    </row>
    <row r="3" ht="9.75" customHeight="1"/>
    <row r="4" spans="1:30" s="4" customFormat="1" ht="17.25" customHeight="1">
      <c r="A4" s="29" t="s">
        <v>16</v>
      </c>
      <c r="B4" s="2"/>
      <c r="C4" s="3"/>
      <c r="D4" s="29" t="s">
        <v>14</v>
      </c>
      <c r="E4" s="31"/>
      <c r="F4" s="31"/>
      <c r="G4" s="30"/>
      <c r="H4" s="29" t="s">
        <v>0</v>
      </c>
      <c r="I4" s="30"/>
      <c r="J4" s="33" t="s">
        <v>15</v>
      </c>
      <c r="K4" s="34"/>
      <c r="L4" s="34"/>
      <c r="M4" s="34"/>
      <c r="N4" s="34"/>
      <c r="O4" s="35"/>
      <c r="P4" s="33" t="s">
        <v>107</v>
      </c>
      <c r="Q4" s="34"/>
      <c r="R4" s="34"/>
      <c r="S4" s="34"/>
      <c r="T4" s="34"/>
      <c r="U4" s="34"/>
      <c r="V4" s="34"/>
      <c r="W4" s="34"/>
      <c r="X4" s="34"/>
      <c r="Y4" s="34"/>
      <c r="Z4" s="34"/>
      <c r="AA4" s="34"/>
      <c r="AB4" s="34"/>
      <c r="AC4" s="35"/>
      <c r="AD4" s="30" t="s">
        <v>48</v>
      </c>
    </row>
    <row r="5" spans="1:30" s="4" customFormat="1" ht="17.25" customHeight="1">
      <c r="A5" s="25"/>
      <c r="B5" s="25" t="s">
        <v>4</v>
      </c>
      <c r="C5" s="26"/>
      <c r="D5" s="27" t="s">
        <v>17</v>
      </c>
      <c r="E5" s="32"/>
      <c r="F5" s="32"/>
      <c r="G5" s="28"/>
      <c r="H5" s="25" t="s">
        <v>18</v>
      </c>
      <c r="I5" s="26"/>
      <c r="J5" s="25" t="s">
        <v>19</v>
      </c>
      <c r="K5" s="26"/>
      <c r="L5" s="25" t="s">
        <v>20</v>
      </c>
      <c r="M5" s="26"/>
      <c r="N5" s="25" t="s">
        <v>21</v>
      </c>
      <c r="O5" s="26"/>
      <c r="P5" s="25" t="s">
        <v>22</v>
      </c>
      <c r="Q5" s="26"/>
      <c r="R5" s="25" t="s">
        <v>23</v>
      </c>
      <c r="S5" s="26"/>
      <c r="T5" s="25" t="s">
        <v>24</v>
      </c>
      <c r="U5" s="26"/>
      <c r="V5" s="25" t="s">
        <v>108</v>
      </c>
      <c r="W5" s="26"/>
      <c r="X5" s="25" t="s">
        <v>25</v>
      </c>
      <c r="Y5" s="26"/>
      <c r="Z5" s="25" t="s">
        <v>26</v>
      </c>
      <c r="AA5" s="26"/>
      <c r="AB5" s="25" t="s">
        <v>21</v>
      </c>
      <c r="AC5" s="26"/>
      <c r="AD5" s="26"/>
    </row>
    <row r="6" spans="1:30" s="4" customFormat="1" ht="17.25" customHeight="1">
      <c r="A6" s="25"/>
      <c r="B6" s="25" t="s">
        <v>5</v>
      </c>
      <c r="C6" s="26"/>
      <c r="D6" s="25" t="s">
        <v>10</v>
      </c>
      <c r="E6" s="26"/>
      <c r="F6" s="25" t="s">
        <v>11</v>
      </c>
      <c r="G6" s="26"/>
      <c r="H6" s="25" t="s">
        <v>27</v>
      </c>
      <c r="I6" s="26"/>
      <c r="J6" s="25" t="s">
        <v>28</v>
      </c>
      <c r="K6" s="26"/>
      <c r="L6" s="25" t="s">
        <v>29</v>
      </c>
      <c r="M6" s="26"/>
      <c r="N6" s="25" t="s">
        <v>30</v>
      </c>
      <c r="O6" s="26"/>
      <c r="P6" s="25" t="s">
        <v>43</v>
      </c>
      <c r="Q6" s="26"/>
      <c r="R6" s="25" t="s">
        <v>44</v>
      </c>
      <c r="S6" s="26"/>
      <c r="T6" s="25" t="s">
        <v>31</v>
      </c>
      <c r="U6" s="26"/>
      <c r="V6" s="25" t="s">
        <v>41</v>
      </c>
      <c r="W6" s="26"/>
      <c r="X6" s="25" t="s">
        <v>32</v>
      </c>
      <c r="Y6" s="26"/>
      <c r="Z6" s="25" t="s">
        <v>33</v>
      </c>
      <c r="AA6" s="26"/>
      <c r="AB6" s="25" t="s">
        <v>30</v>
      </c>
      <c r="AC6" s="26"/>
      <c r="AD6" s="26"/>
    </row>
    <row r="7" spans="1:30" s="4" customFormat="1" ht="17.25" customHeight="1">
      <c r="A7" s="25"/>
      <c r="B7" s="5"/>
      <c r="C7" s="6"/>
      <c r="D7" s="27" t="s">
        <v>12</v>
      </c>
      <c r="E7" s="28"/>
      <c r="F7" s="27" t="s">
        <v>13</v>
      </c>
      <c r="G7" s="28"/>
      <c r="H7" s="25" t="s">
        <v>40</v>
      </c>
      <c r="I7" s="26"/>
      <c r="J7" s="27" t="s">
        <v>34</v>
      </c>
      <c r="K7" s="28"/>
      <c r="L7" s="5"/>
      <c r="M7" s="6"/>
      <c r="N7" s="5"/>
      <c r="O7" s="6"/>
      <c r="P7" s="27" t="s">
        <v>35</v>
      </c>
      <c r="Q7" s="28"/>
      <c r="R7" s="27" t="s">
        <v>45</v>
      </c>
      <c r="S7" s="28"/>
      <c r="T7" s="5"/>
      <c r="U7" s="6"/>
      <c r="V7" s="27" t="s">
        <v>42</v>
      </c>
      <c r="W7" s="28"/>
      <c r="X7" s="5"/>
      <c r="Y7" s="6"/>
      <c r="Z7" s="27" t="s">
        <v>36</v>
      </c>
      <c r="AA7" s="28"/>
      <c r="AB7" s="5"/>
      <c r="AC7" s="6"/>
      <c r="AD7" s="26"/>
    </row>
    <row r="8" spans="1:30" s="4" customFormat="1" ht="17.25" customHeight="1">
      <c r="A8" s="25"/>
      <c r="B8" s="7" t="s">
        <v>0</v>
      </c>
      <c r="C8" s="7" t="s">
        <v>1</v>
      </c>
      <c r="D8" s="7" t="s">
        <v>0</v>
      </c>
      <c r="E8" s="7" t="s">
        <v>1</v>
      </c>
      <c r="F8" s="7" t="s">
        <v>0</v>
      </c>
      <c r="G8" s="7" t="s">
        <v>1</v>
      </c>
      <c r="H8" s="25" t="s">
        <v>46</v>
      </c>
      <c r="I8" s="26"/>
      <c r="J8" s="7" t="s">
        <v>0</v>
      </c>
      <c r="K8" s="7" t="s">
        <v>1</v>
      </c>
      <c r="L8" s="7" t="s">
        <v>0</v>
      </c>
      <c r="M8" s="7" t="s">
        <v>1</v>
      </c>
      <c r="N8" s="7" t="s">
        <v>6</v>
      </c>
      <c r="O8" s="7" t="s">
        <v>1</v>
      </c>
      <c r="P8" s="7" t="s">
        <v>0</v>
      </c>
      <c r="Q8" s="7" t="s">
        <v>1</v>
      </c>
      <c r="R8" s="7" t="s">
        <v>0</v>
      </c>
      <c r="S8" s="7" t="s">
        <v>1</v>
      </c>
      <c r="T8" s="7" t="s">
        <v>0</v>
      </c>
      <c r="U8" s="7" t="s">
        <v>7</v>
      </c>
      <c r="V8" s="7" t="s">
        <v>0</v>
      </c>
      <c r="W8" s="7" t="s">
        <v>1</v>
      </c>
      <c r="X8" s="7" t="s">
        <v>0</v>
      </c>
      <c r="Y8" s="7" t="s">
        <v>1</v>
      </c>
      <c r="Z8" s="7" t="s">
        <v>0</v>
      </c>
      <c r="AA8" s="7" t="s">
        <v>1</v>
      </c>
      <c r="AB8" s="7" t="s">
        <v>0</v>
      </c>
      <c r="AC8" s="7" t="s">
        <v>1</v>
      </c>
      <c r="AD8" s="26"/>
    </row>
    <row r="9" spans="1:30" s="4" customFormat="1" ht="17.25" customHeight="1">
      <c r="A9" s="27"/>
      <c r="B9" s="8" t="s">
        <v>2</v>
      </c>
      <c r="C9" s="8" t="s">
        <v>3</v>
      </c>
      <c r="D9" s="8" t="s">
        <v>2</v>
      </c>
      <c r="E9" s="8" t="s">
        <v>3</v>
      </c>
      <c r="F9" s="8" t="s">
        <v>2</v>
      </c>
      <c r="G9" s="8" t="s">
        <v>3</v>
      </c>
      <c r="H9" s="27" t="s">
        <v>47</v>
      </c>
      <c r="I9" s="28"/>
      <c r="J9" s="8" t="s">
        <v>2</v>
      </c>
      <c r="K9" s="8" t="s">
        <v>3</v>
      </c>
      <c r="L9" s="8" t="s">
        <v>2</v>
      </c>
      <c r="M9" s="8" t="s">
        <v>3</v>
      </c>
      <c r="N9" s="8" t="s">
        <v>2</v>
      </c>
      <c r="O9" s="8" t="s">
        <v>37</v>
      </c>
      <c r="P9" s="8" t="s">
        <v>2</v>
      </c>
      <c r="Q9" s="8" t="s">
        <v>3</v>
      </c>
      <c r="R9" s="8" t="s">
        <v>2</v>
      </c>
      <c r="S9" s="8" t="s">
        <v>3</v>
      </c>
      <c r="T9" s="8" t="s">
        <v>2</v>
      </c>
      <c r="U9" s="8" t="s">
        <v>3</v>
      </c>
      <c r="V9" s="8" t="s">
        <v>2</v>
      </c>
      <c r="W9" s="8" t="s">
        <v>3</v>
      </c>
      <c r="X9" s="8" t="s">
        <v>2</v>
      </c>
      <c r="Y9" s="8" t="s">
        <v>3</v>
      </c>
      <c r="Z9" s="8" t="s">
        <v>2</v>
      </c>
      <c r="AA9" s="8" t="s">
        <v>3</v>
      </c>
      <c r="AB9" s="8" t="s">
        <v>9</v>
      </c>
      <c r="AC9" s="8" t="s">
        <v>3</v>
      </c>
      <c r="AD9" s="28"/>
    </row>
    <row r="10" spans="1:30" s="4" customFormat="1" ht="17.25" customHeight="1">
      <c r="A10" s="9" t="s">
        <v>55</v>
      </c>
      <c r="B10" s="10">
        <v>588</v>
      </c>
      <c r="C10" s="11">
        <v>100</v>
      </c>
      <c r="D10" s="10">
        <v>473</v>
      </c>
      <c r="E10" s="11">
        <v>80.44</v>
      </c>
      <c r="F10" s="10">
        <v>115</v>
      </c>
      <c r="G10" s="11">
        <v>19.56</v>
      </c>
      <c r="H10" s="12">
        <v>1582</v>
      </c>
      <c r="I10" s="13"/>
      <c r="J10" s="10">
        <v>41</v>
      </c>
      <c r="K10" s="11">
        <v>35.65</v>
      </c>
      <c r="L10" s="10">
        <v>86</v>
      </c>
      <c r="M10" s="11">
        <f aca="true" t="shared" si="0" ref="M10:M15">L10/F10*100</f>
        <v>74.78260869565217</v>
      </c>
      <c r="N10" s="10">
        <v>5</v>
      </c>
      <c r="O10" s="11">
        <f>N10/F10*100</f>
        <v>4.3478260869565215</v>
      </c>
      <c r="P10" s="10">
        <v>99</v>
      </c>
      <c r="Q10" s="11">
        <f>P10/F10*100</f>
        <v>86.08695652173914</v>
      </c>
      <c r="R10" s="10">
        <v>73</v>
      </c>
      <c r="S10" s="11">
        <f>R10/F10*100</f>
        <v>63.47826086956522</v>
      </c>
      <c r="T10" s="10">
        <v>81</v>
      </c>
      <c r="U10" s="11">
        <v>70.4</v>
      </c>
      <c r="V10" s="10">
        <v>27</v>
      </c>
      <c r="W10" s="11">
        <v>23.5</v>
      </c>
      <c r="X10" s="10">
        <v>34</v>
      </c>
      <c r="Y10" s="11">
        <v>29.6</v>
      </c>
      <c r="Z10" s="10">
        <v>25</v>
      </c>
      <c r="AA10" s="11">
        <v>21.7</v>
      </c>
      <c r="AB10" s="10">
        <v>16</v>
      </c>
      <c r="AC10" s="11">
        <v>13.9</v>
      </c>
      <c r="AD10" s="9" t="s">
        <v>56</v>
      </c>
    </row>
    <row r="11" spans="1:30" s="4" customFormat="1" ht="17.25" customHeight="1">
      <c r="A11" s="14" t="s">
        <v>82</v>
      </c>
      <c r="B11" s="14">
        <v>24</v>
      </c>
      <c r="C11" s="15">
        <v>100</v>
      </c>
      <c r="D11" s="14">
        <v>21</v>
      </c>
      <c r="E11" s="15">
        <f>D11/B11*C11</f>
        <v>87.5</v>
      </c>
      <c r="F11" s="14">
        <v>3</v>
      </c>
      <c r="G11" s="15">
        <f>F11/B11*C11</f>
        <v>12.5</v>
      </c>
      <c r="H11" s="18">
        <v>22</v>
      </c>
      <c r="I11" s="19"/>
      <c r="J11" s="14">
        <v>3</v>
      </c>
      <c r="K11" s="15">
        <f>J11/F11*100</f>
        <v>100</v>
      </c>
      <c r="L11" s="14">
        <v>2</v>
      </c>
      <c r="M11" s="15">
        <f t="shared" si="0"/>
        <v>66.66666666666666</v>
      </c>
      <c r="N11" s="16" t="s">
        <v>38</v>
      </c>
      <c r="O11" s="17" t="s">
        <v>38</v>
      </c>
      <c r="P11" s="14">
        <v>2</v>
      </c>
      <c r="Q11" s="15">
        <f>P11/F11*100</f>
        <v>66.66666666666666</v>
      </c>
      <c r="R11" s="14">
        <v>3</v>
      </c>
      <c r="S11" s="15">
        <v>100</v>
      </c>
      <c r="T11" s="14">
        <v>3</v>
      </c>
      <c r="U11" s="15">
        <v>100</v>
      </c>
      <c r="V11" s="14">
        <v>1</v>
      </c>
      <c r="W11" s="15">
        <v>33.33</v>
      </c>
      <c r="X11" s="16" t="s">
        <v>38</v>
      </c>
      <c r="Y11" s="17" t="s">
        <v>38</v>
      </c>
      <c r="Z11" s="14">
        <v>1</v>
      </c>
      <c r="AA11" s="15">
        <v>33.33</v>
      </c>
      <c r="AB11" s="16" t="s">
        <v>38</v>
      </c>
      <c r="AC11" s="17" t="s">
        <v>38</v>
      </c>
      <c r="AD11" s="14" t="s">
        <v>57</v>
      </c>
    </row>
    <row r="12" spans="1:30" s="4" customFormat="1" ht="17.25" customHeight="1">
      <c r="A12" s="14" t="s">
        <v>83</v>
      </c>
      <c r="B12" s="14">
        <v>27</v>
      </c>
      <c r="C12" s="15">
        <v>100</v>
      </c>
      <c r="D12" s="14">
        <v>23</v>
      </c>
      <c r="E12" s="15">
        <f aca="true" t="shared" si="1" ref="E12:E35">D12/B12*C12</f>
        <v>85.18518518518519</v>
      </c>
      <c r="F12" s="14">
        <v>4</v>
      </c>
      <c r="G12" s="15">
        <f>F12/B12*C12</f>
        <v>14.814814814814813</v>
      </c>
      <c r="H12" s="18">
        <v>16</v>
      </c>
      <c r="I12" s="19"/>
      <c r="J12" s="16" t="s">
        <v>38</v>
      </c>
      <c r="K12" s="17" t="s">
        <v>38</v>
      </c>
      <c r="L12" s="14">
        <v>4</v>
      </c>
      <c r="M12" s="15">
        <f t="shared" si="0"/>
        <v>100</v>
      </c>
      <c r="N12" s="16" t="s">
        <v>38</v>
      </c>
      <c r="O12" s="17" t="s">
        <v>38</v>
      </c>
      <c r="P12" s="14">
        <v>4</v>
      </c>
      <c r="Q12" s="15">
        <f>P12/F12*100</f>
        <v>100</v>
      </c>
      <c r="R12" s="14">
        <v>4</v>
      </c>
      <c r="S12" s="15">
        <v>100</v>
      </c>
      <c r="T12" s="14">
        <v>4</v>
      </c>
      <c r="U12" s="15">
        <v>100</v>
      </c>
      <c r="V12" s="14">
        <v>1</v>
      </c>
      <c r="W12" s="15">
        <v>27.5</v>
      </c>
      <c r="X12" s="14">
        <v>1</v>
      </c>
      <c r="Y12" s="15">
        <v>27.5</v>
      </c>
      <c r="Z12" s="16" t="s">
        <v>38</v>
      </c>
      <c r="AA12" s="17" t="s">
        <v>38</v>
      </c>
      <c r="AB12" s="16" t="s">
        <v>38</v>
      </c>
      <c r="AC12" s="17" t="s">
        <v>38</v>
      </c>
      <c r="AD12" s="14" t="s">
        <v>58</v>
      </c>
    </row>
    <row r="13" spans="1:30" s="4" customFormat="1" ht="17.25" customHeight="1">
      <c r="A13" s="14" t="s">
        <v>84</v>
      </c>
      <c r="B13" s="14">
        <v>7</v>
      </c>
      <c r="C13" s="15">
        <v>100</v>
      </c>
      <c r="D13" s="14">
        <v>5</v>
      </c>
      <c r="E13" s="15">
        <f t="shared" si="1"/>
        <v>71.42857142857143</v>
      </c>
      <c r="F13" s="14">
        <v>2</v>
      </c>
      <c r="G13" s="15">
        <f>F13/B13*C13</f>
        <v>28.57142857142857</v>
      </c>
      <c r="H13" s="18">
        <v>4</v>
      </c>
      <c r="I13" s="19"/>
      <c r="J13" s="16" t="s">
        <v>38</v>
      </c>
      <c r="K13" s="17" t="s">
        <v>38</v>
      </c>
      <c r="L13" s="14">
        <v>2</v>
      </c>
      <c r="M13" s="15">
        <f t="shared" si="0"/>
        <v>100</v>
      </c>
      <c r="N13" s="16" t="s">
        <v>38</v>
      </c>
      <c r="O13" s="17" t="s">
        <v>38</v>
      </c>
      <c r="P13" s="16" t="s">
        <v>38</v>
      </c>
      <c r="Q13" s="17" t="s">
        <v>38</v>
      </c>
      <c r="R13" s="16" t="s">
        <v>38</v>
      </c>
      <c r="S13" s="17" t="s">
        <v>38</v>
      </c>
      <c r="T13" s="16" t="s">
        <v>38</v>
      </c>
      <c r="U13" s="17" t="s">
        <v>38</v>
      </c>
      <c r="V13" s="16" t="s">
        <v>38</v>
      </c>
      <c r="W13" s="17" t="s">
        <v>38</v>
      </c>
      <c r="X13" s="16" t="s">
        <v>38</v>
      </c>
      <c r="Y13" s="17" t="s">
        <v>38</v>
      </c>
      <c r="Z13" s="16" t="s">
        <v>38</v>
      </c>
      <c r="AA13" s="17" t="s">
        <v>38</v>
      </c>
      <c r="AB13" s="14">
        <v>2</v>
      </c>
      <c r="AC13" s="15">
        <v>100</v>
      </c>
      <c r="AD13" s="14" t="s">
        <v>59</v>
      </c>
    </row>
    <row r="14" spans="1:30" s="4" customFormat="1" ht="17.25" customHeight="1">
      <c r="A14" s="14" t="s">
        <v>85</v>
      </c>
      <c r="B14" s="14">
        <v>130</v>
      </c>
      <c r="C14" s="15">
        <v>100</v>
      </c>
      <c r="D14" s="14">
        <v>77</v>
      </c>
      <c r="E14" s="15">
        <f t="shared" si="1"/>
        <v>59.23076923076923</v>
      </c>
      <c r="F14" s="14">
        <v>53</v>
      </c>
      <c r="G14" s="15">
        <f>F14/B14*C14</f>
        <v>40.76923076923077</v>
      </c>
      <c r="H14" s="18">
        <v>469</v>
      </c>
      <c r="I14" s="19"/>
      <c r="J14" s="14">
        <v>15</v>
      </c>
      <c r="K14" s="15">
        <f>J14/F14*100</f>
        <v>28.30188679245283</v>
      </c>
      <c r="L14" s="14">
        <v>41</v>
      </c>
      <c r="M14" s="15">
        <f t="shared" si="0"/>
        <v>77.35849056603774</v>
      </c>
      <c r="N14" s="14">
        <v>2</v>
      </c>
      <c r="O14" s="15">
        <f>N14/F14*100</f>
        <v>3.7735849056603774</v>
      </c>
      <c r="P14" s="14">
        <v>45</v>
      </c>
      <c r="Q14" s="15">
        <f>P14/F14*100</f>
        <v>84.90566037735849</v>
      </c>
      <c r="R14" s="14">
        <v>31</v>
      </c>
      <c r="S14" s="15">
        <f>R14/F14*100</f>
        <v>58.490566037735846</v>
      </c>
      <c r="T14" s="14">
        <v>38</v>
      </c>
      <c r="U14" s="15">
        <v>71.7</v>
      </c>
      <c r="V14" s="14">
        <v>13</v>
      </c>
      <c r="W14" s="15">
        <v>24.5</v>
      </c>
      <c r="X14" s="14">
        <v>11</v>
      </c>
      <c r="Y14" s="15">
        <v>20.8</v>
      </c>
      <c r="Z14" s="14">
        <v>9</v>
      </c>
      <c r="AA14" s="15">
        <v>17</v>
      </c>
      <c r="AB14" s="14">
        <v>9</v>
      </c>
      <c r="AC14" s="15">
        <v>17</v>
      </c>
      <c r="AD14" s="14" t="s">
        <v>60</v>
      </c>
    </row>
    <row r="15" spans="1:30" s="4" customFormat="1" ht="17.25" customHeight="1">
      <c r="A15" s="14" t="s">
        <v>86</v>
      </c>
      <c r="B15" s="14">
        <v>6</v>
      </c>
      <c r="C15" s="15">
        <v>100</v>
      </c>
      <c r="D15" s="14">
        <v>5</v>
      </c>
      <c r="E15" s="15">
        <f t="shared" si="1"/>
        <v>83.33333333333334</v>
      </c>
      <c r="F15" s="14">
        <v>1</v>
      </c>
      <c r="G15" s="15">
        <f>F15/B15*C15</f>
        <v>16.666666666666664</v>
      </c>
      <c r="H15" s="18">
        <v>1</v>
      </c>
      <c r="I15" s="19"/>
      <c r="J15" s="16" t="s">
        <v>38</v>
      </c>
      <c r="K15" s="17" t="s">
        <v>38</v>
      </c>
      <c r="L15" s="14">
        <v>1</v>
      </c>
      <c r="M15" s="15">
        <f t="shared" si="0"/>
        <v>100</v>
      </c>
      <c r="N15" s="16" t="s">
        <v>38</v>
      </c>
      <c r="O15" s="17" t="s">
        <v>38</v>
      </c>
      <c r="P15" s="14">
        <v>1</v>
      </c>
      <c r="Q15" s="15">
        <v>100</v>
      </c>
      <c r="R15" s="14">
        <v>1</v>
      </c>
      <c r="S15" s="15">
        <v>100</v>
      </c>
      <c r="T15" s="14">
        <v>1</v>
      </c>
      <c r="U15" s="15">
        <v>100</v>
      </c>
      <c r="V15" s="16" t="s">
        <v>38</v>
      </c>
      <c r="W15" s="17" t="s">
        <v>38</v>
      </c>
      <c r="X15" s="16" t="s">
        <v>38</v>
      </c>
      <c r="Y15" s="17" t="s">
        <v>38</v>
      </c>
      <c r="Z15" s="16" t="s">
        <v>38</v>
      </c>
      <c r="AA15" s="17" t="s">
        <v>38</v>
      </c>
      <c r="AB15" s="16" t="s">
        <v>38</v>
      </c>
      <c r="AC15" s="17" t="s">
        <v>38</v>
      </c>
      <c r="AD15" s="14" t="s">
        <v>61</v>
      </c>
    </row>
    <row r="16" spans="1:30" s="4" customFormat="1" ht="17.25" customHeight="1">
      <c r="A16" s="14" t="s">
        <v>87</v>
      </c>
      <c r="B16" s="14">
        <v>8</v>
      </c>
      <c r="C16" s="15">
        <v>100</v>
      </c>
      <c r="D16" s="14">
        <v>8</v>
      </c>
      <c r="E16" s="15">
        <f t="shared" si="1"/>
        <v>100</v>
      </c>
      <c r="F16" s="16" t="s">
        <v>38</v>
      </c>
      <c r="G16" s="17" t="s">
        <v>38</v>
      </c>
      <c r="H16" s="18" t="s">
        <v>39</v>
      </c>
      <c r="I16" s="19"/>
      <c r="J16" s="16" t="s">
        <v>38</v>
      </c>
      <c r="K16" s="17" t="s">
        <v>38</v>
      </c>
      <c r="L16" s="16" t="s">
        <v>38</v>
      </c>
      <c r="M16" s="17" t="s">
        <v>38</v>
      </c>
      <c r="N16" s="16" t="s">
        <v>38</v>
      </c>
      <c r="O16" s="17" t="s">
        <v>38</v>
      </c>
      <c r="P16" s="16" t="s">
        <v>38</v>
      </c>
      <c r="Q16" s="17" t="s">
        <v>38</v>
      </c>
      <c r="R16" s="16" t="s">
        <v>38</v>
      </c>
      <c r="S16" s="17" t="s">
        <v>38</v>
      </c>
      <c r="T16" s="16" t="s">
        <v>38</v>
      </c>
      <c r="U16" s="17" t="s">
        <v>38</v>
      </c>
      <c r="V16" s="16" t="s">
        <v>38</v>
      </c>
      <c r="W16" s="17" t="s">
        <v>38</v>
      </c>
      <c r="X16" s="16" t="s">
        <v>38</v>
      </c>
      <c r="Y16" s="17" t="s">
        <v>38</v>
      </c>
      <c r="Z16" s="16" t="s">
        <v>38</v>
      </c>
      <c r="AA16" s="17" t="s">
        <v>38</v>
      </c>
      <c r="AB16" s="16" t="s">
        <v>38</v>
      </c>
      <c r="AC16" s="17" t="s">
        <v>38</v>
      </c>
      <c r="AD16" s="14" t="s">
        <v>62</v>
      </c>
    </row>
    <row r="17" spans="1:30" s="4" customFormat="1" ht="17.25" customHeight="1">
      <c r="A17" s="14" t="s">
        <v>88</v>
      </c>
      <c r="B17" s="14">
        <v>4</v>
      </c>
      <c r="C17" s="15">
        <v>100</v>
      </c>
      <c r="D17" s="14">
        <v>4</v>
      </c>
      <c r="E17" s="15">
        <f t="shared" si="1"/>
        <v>100</v>
      </c>
      <c r="F17" s="16" t="s">
        <v>38</v>
      </c>
      <c r="G17" s="17" t="s">
        <v>38</v>
      </c>
      <c r="H17" s="18" t="s">
        <v>39</v>
      </c>
      <c r="I17" s="19"/>
      <c r="J17" s="16" t="s">
        <v>38</v>
      </c>
      <c r="K17" s="17" t="s">
        <v>38</v>
      </c>
      <c r="L17" s="16" t="s">
        <v>38</v>
      </c>
      <c r="M17" s="17" t="s">
        <v>38</v>
      </c>
      <c r="N17" s="16" t="s">
        <v>38</v>
      </c>
      <c r="O17" s="17" t="s">
        <v>38</v>
      </c>
      <c r="P17" s="16" t="s">
        <v>38</v>
      </c>
      <c r="Q17" s="17" t="s">
        <v>38</v>
      </c>
      <c r="R17" s="16" t="s">
        <v>38</v>
      </c>
      <c r="S17" s="17" t="s">
        <v>38</v>
      </c>
      <c r="T17" s="16" t="s">
        <v>38</v>
      </c>
      <c r="U17" s="17" t="s">
        <v>38</v>
      </c>
      <c r="V17" s="16" t="s">
        <v>38</v>
      </c>
      <c r="W17" s="17" t="s">
        <v>38</v>
      </c>
      <c r="X17" s="16" t="s">
        <v>38</v>
      </c>
      <c r="Y17" s="17" t="s">
        <v>38</v>
      </c>
      <c r="Z17" s="16" t="s">
        <v>38</v>
      </c>
      <c r="AA17" s="17" t="s">
        <v>38</v>
      </c>
      <c r="AB17" s="16" t="s">
        <v>38</v>
      </c>
      <c r="AC17" s="17" t="s">
        <v>38</v>
      </c>
      <c r="AD17" s="14" t="s">
        <v>63</v>
      </c>
    </row>
    <row r="18" spans="1:30" s="4" customFormat="1" ht="17.25" customHeight="1">
      <c r="A18" s="14" t="s">
        <v>89</v>
      </c>
      <c r="B18" s="14">
        <v>29</v>
      </c>
      <c r="C18" s="15">
        <v>100</v>
      </c>
      <c r="D18" s="14">
        <v>24</v>
      </c>
      <c r="E18" s="15">
        <f t="shared" si="1"/>
        <v>82.75862068965517</v>
      </c>
      <c r="F18" s="14">
        <v>5</v>
      </c>
      <c r="G18" s="15">
        <f>F18/B18*C18</f>
        <v>17.24137931034483</v>
      </c>
      <c r="H18" s="18">
        <v>82</v>
      </c>
      <c r="I18" s="19"/>
      <c r="J18" s="14">
        <v>2</v>
      </c>
      <c r="K18" s="15">
        <f>J18/F18*100</f>
        <v>40</v>
      </c>
      <c r="L18" s="14">
        <v>4</v>
      </c>
      <c r="M18" s="15">
        <f>L18/F18*100</f>
        <v>80</v>
      </c>
      <c r="N18" s="16" t="s">
        <v>38</v>
      </c>
      <c r="O18" s="17" t="s">
        <v>38</v>
      </c>
      <c r="P18" s="14">
        <v>5</v>
      </c>
      <c r="Q18" s="15">
        <v>100</v>
      </c>
      <c r="R18" s="14">
        <v>4</v>
      </c>
      <c r="S18" s="15">
        <f>R18/F18*100</f>
        <v>80</v>
      </c>
      <c r="T18" s="14">
        <v>3</v>
      </c>
      <c r="U18" s="15">
        <v>60</v>
      </c>
      <c r="V18" s="14">
        <v>2</v>
      </c>
      <c r="W18" s="15">
        <v>40</v>
      </c>
      <c r="X18" s="14">
        <v>4</v>
      </c>
      <c r="Y18" s="15">
        <v>80</v>
      </c>
      <c r="Z18" s="14">
        <v>2</v>
      </c>
      <c r="AA18" s="15">
        <v>40</v>
      </c>
      <c r="AB18" s="16" t="s">
        <v>38</v>
      </c>
      <c r="AC18" s="17" t="s">
        <v>38</v>
      </c>
      <c r="AD18" s="14" t="s">
        <v>64</v>
      </c>
    </row>
    <row r="19" spans="1:30" s="4" customFormat="1" ht="17.25" customHeight="1">
      <c r="A19" s="14" t="s">
        <v>90</v>
      </c>
      <c r="B19" s="14">
        <v>4</v>
      </c>
      <c r="C19" s="15">
        <v>100</v>
      </c>
      <c r="D19" s="14">
        <v>3</v>
      </c>
      <c r="E19" s="15">
        <f t="shared" si="1"/>
        <v>75</v>
      </c>
      <c r="F19" s="14">
        <v>1</v>
      </c>
      <c r="G19" s="15">
        <v>25</v>
      </c>
      <c r="H19" s="18">
        <v>10</v>
      </c>
      <c r="I19" s="19"/>
      <c r="J19" s="16" t="s">
        <v>38</v>
      </c>
      <c r="K19" s="17" t="s">
        <v>38</v>
      </c>
      <c r="L19" s="14">
        <v>1</v>
      </c>
      <c r="M19" s="15">
        <f>L19/F19*100</f>
        <v>100</v>
      </c>
      <c r="N19" s="16" t="s">
        <v>38</v>
      </c>
      <c r="O19" s="17" t="s">
        <v>38</v>
      </c>
      <c r="P19" s="14">
        <v>1</v>
      </c>
      <c r="Q19" s="15">
        <v>100</v>
      </c>
      <c r="R19" s="16" t="s">
        <v>38</v>
      </c>
      <c r="S19" s="17" t="s">
        <v>38</v>
      </c>
      <c r="T19" s="14">
        <v>1</v>
      </c>
      <c r="U19" s="15">
        <v>100</v>
      </c>
      <c r="V19" s="16" t="s">
        <v>38</v>
      </c>
      <c r="W19" s="17" t="s">
        <v>38</v>
      </c>
      <c r="X19" s="16" t="s">
        <v>38</v>
      </c>
      <c r="Y19" s="17" t="s">
        <v>38</v>
      </c>
      <c r="Z19" s="14">
        <v>1</v>
      </c>
      <c r="AA19" s="15">
        <v>100</v>
      </c>
      <c r="AB19" s="16" t="s">
        <v>38</v>
      </c>
      <c r="AC19" s="17" t="s">
        <v>38</v>
      </c>
      <c r="AD19" s="14" t="s">
        <v>65</v>
      </c>
    </row>
    <row r="20" spans="1:30" s="4" customFormat="1" ht="17.25" customHeight="1">
      <c r="A20" s="14" t="s">
        <v>91</v>
      </c>
      <c r="B20" s="14">
        <v>5</v>
      </c>
      <c r="C20" s="15">
        <v>100</v>
      </c>
      <c r="D20" s="14">
        <v>5</v>
      </c>
      <c r="E20" s="15">
        <f t="shared" si="1"/>
        <v>100</v>
      </c>
      <c r="F20" s="16" t="s">
        <v>38</v>
      </c>
      <c r="G20" s="17" t="s">
        <v>38</v>
      </c>
      <c r="H20" s="18" t="s">
        <v>39</v>
      </c>
      <c r="I20" s="19"/>
      <c r="J20" s="16" t="s">
        <v>38</v>
      </c>
      <c r="K20" s="17" t="s">
        <v>38</v>
      </c>
      <c r="L20" s="16" t="s">
        <v>38</v>
      </c>
      <c r="M20" s="17" t="s">
        <v>38</v>
      </c>
      <c r="N20" s="16" t="s">
        <v>38</v>
      </c>
      <c r="O20" s="17" t="s">
        <v>38</v>
      </c>
      <c r="P20" s="16" t="s">
        <v>38</v>
      </c>
      <c r="Q20" s="17" t="s">
        <v>8</v>
      </c>
      <c r="R20" s="16" t="s">
        <v>38</v>
      </c>
      <c r="S20" s="17" t="s">
        <v>38</v>
      </c>
      <c r="T20" s="16" t="s">
        <v>38</v>
      </c>
      <c r="U20" s="17" t="s">
        <v>38</v>
      </c>
      <c r="V20" s="16" t="s">
        <v>38</v>
      </c>
      <c r="W20" s="17" t="s">
        <v>38</v>
      </c>
      <c r="X20" s="16" t="s">
        <v>38</v>
      </c>
      <c r="Y20" s="17" t="s">
        <v>38</v>
      </c>
      <c r="Z20" s="16" t="s">
        <v>38</v>
      </c>
      <c r="AA20" s="17" t="s">
        <v>38</v>
      </c>
      <c r="AB20" s="16" t="s">
        <v>38</v>
      </c>
      <c r="AC20" s="17" t="s">
        <v>38</v>
      </c>
      <c r="AD20" s="14" t="s">
        <v>66</v>
      </c>
    </row>
    <row r="21" spans="1:30" s="4" customFormat="1" ht="17.25" customHeight="1">
      <c r="A21" s="14" t="s">
        <v>92</v>
      </c>
      <c r="B21" s="14">
        <v>41</v>
      </c>
      <c r="C21" s="15">
        <v>100</v>
      </c>
      <c r="D21" s="14">
        <v>29</v>
      </c>
      <c r="E21" s="15">
        <f t="shared" si="1"/>
        <v>70.73170731707317</v>
      </c>
      <c r="F21" s="14">
        <v>12</v>
      </c>
      <c r="G21" s="15">
        <f aca="true" t="shared" si="2" ref="G21:G27">F21/B21*C21</f>
        <v>29.268292682926827</v>
      </c>
      <c r="H21" s="18">
        <v>692</v>
      </c>
      <c r="I21" s="19"/>
      <c r="J21" s="14">
        <v>7</v>
      </c>
      <c r="K21" s="15">
        <f>J21/F21*100</f>
        <v>58.333333333333336</v>
      </c>
      <c r="L21" s="14">
        <v>7</v>
      </c>
      <c r="M21" s="15">
        <f>L21/F21*100</f>
        <v>58.333333333333336</v>
      </c>
      <c r="N21" s="14">
        <v>1</v>
      </c>
      <c r="O21" s="15">
        <f>N21/F21*100</f>
        <v>8.333333333333332</v>
      </c>
      <c r="P21" s="14">
        <v>11</v>
      </c>
      <c r="Q21" s="15">
        <f>P21/F21*100</f>
        <v>91.66666666666666</v>
      </c>
      <c r="R21" s="14">
        <v>10</v>
      </c>
      <c r="S21" s="15">
        <f>R21/F21*100</f>
        <v>83.33333333333334</v>
      </c>
      <c r="T21" s="14">
        <v>10</v>
      </c>
      <c r="U21" s="15">
        <v>83.3</v>
      </c>
      <c r="V21" s="14">
        <v>5</v>
      </c>
      <c r="W21" s="15">
        <v>41.7</v>
      </c>
      <c r="X21" s="14">
        <v>4</v>
      </c>
      <c r="Y21" s="15">
        <v>33.3</v>
      </c>
      <c r="Z21" s="14">
        <v>2</v>
      </c>
      <c r="AA21" s="15">
        <v>16.7</v>
      </c>
      <c r="AB21" s="14">
        <v>4</v>
      </c>
      <c r="AC21" s="15">
        <v>33.3</v>
      </c>
      <c r="AD21" s="14" t="s">
        <v>67</v>
      </c>
    </row>
    <row r="22" spans="1:30" s="4" customFormat="1" ht="17.25" customHeight="1">
      <c r="A22" s="14" t="s">
        <v>93</v>
      </c>
      <c r="B22" s="14">
        <v>21</v>
      </c>
      <c r="C22" s="15">
        <v>100</v>
      </c>
      <c r="D22" s="14">
        <v>19</v>
      </c>
      <c r="E22" s="15">
        <f t="shared" si="1"/>
        <v>90.47619047619048</v>
      </c>
      <c r="F22" s="14">
        <v>2</v>
      </c>
      <c r="G22" s="15">
        <f t="shared" si="2"/>
        <v>9.523809523809524</v>
      </c>
      <c r="H22" s="18">
        <v>4</v>
      </c>
      <c r="I22" s="19"/>
      <c r="J22" s="16" t="s">
        <v>38</v>
      </c>
      <c r="K22" s="17" t="s">
        <v>38</v>
      </c>
      <c r="L22" s="14">
        <v>1</v>
      </c>
      <c r="M22" s="15">
        <f>L22/F22*100</f>
        <v>50</v>
      </c>
      <c r="N22" s="14">
        <v>1</v>
      </c>
      <c r="O22" s="15">
        <f>N22/F22*100</f>
        <v>50</v>
      </c>
      <c r="P22" s="14">
        <v>2</v>
      </c>
      <c r="Q22" s="15">
        <f>P22/F22*100</f>
        <v>100</v>
      </c>
      <c r="R22" s="16" t="s">
        <v>38</v>
      </c>
      <c r="S22" s="17" t="s">
        <v>38</v>
      </c>
      <c r="T22" s="16" t="s">
        <v>38</v>
      </c>
      <c r="U22" s="17" t="s">
        <v>38</v>
      </c>
      <c r="V22" s="16" t="s">
        <v>38</v>
      </c>
      <c r="W22" s="17" t="s">
        <v>38</v>
      </c>
      <c r="X22" s="16" t="s">
        <v>38</v>
      </c>
      <c r="Y22" s="17" t="s">
        <v>38</v>
      </c>
      <c r="Z22" s="14">
        <v>2</v>
      </c>
      <c r="AA22" s="15">
        <v>100</v>
      </c>
      <c r="AB22" s="16" t="s">
        <v>38</v>
      </c>
      <c r="AC22" s="17" t="s">
        <v>38</v>
      </c>
      <c r="AD22" s="14" t="s">
        <v>68</v>
      </c>
    </row>
    <row r="23" spans="1:30" s="4" customFormat="1" ht="17.25" customHeight="1">
      <c r="A23" s="14" t="s">
        <v>94</v>
      </c>
      <c r="B23" s="14">
        <v>10</v>
      </c>
      <c r="C23" s="15">
        <v>100</v>
      </c>
      <c r="D23" s="14">
        <v>7</v>
      </c>
      <c r="E23" s="15">
        <f t="shared" si="1"/>
        <v>70</v>
      </c>
      <c r="F23" s="14">
        <v>3</v>
      </c>
      <c r="G23" s="15">
        <f t="shared" si="2"/>
        <v>30</v>
      </c>
      <c r="H23" s="18">
        <v>29</v>
      </c>
      <c r="I23" s="19"/>
      <c r="J23" s="14">
        <v>1</v>
      </c>
      <c r="K23" s="15">
        <f>J23/F23*100</f>
        <v>33.33333333333333</v>
      </c>
      <c r="L23" s="14">
        <v>3</v>
      </c>
      <c r="M23" s="15">
        <f>L23/F23*100</f>
        <v>100</v>
      </c>
      <c r="N23" s="16" t="s">
        <v>38</v>
      </c>
      <c r="O23" s="17" t="s">
        <v>38</v>
      </c>
      <c r="P23" s="14">
        <v>3</v>
      </c>
      <c r="Q23" s="15">
        <f>P23/F23*100</f>
        <v>100</v>
      </c>
      <c r="R23" s="14">
        <v>2</v>
      </c>
      <c r="S23" s="15">
        <f>R23/F23*100</f>
        <v>66.66666666666666</v>
      </c>
      <c r="T23" s="14">
        <v>2</v>
      </c>
      <c r="U23" s="15">
        <v>66.67</v>
      </c>
      <c r="V23" s="14" t="s">
        <v>38</v>
      </c>
      <c r="W23" s="15" t="s">
        <v>38</v>
      </c>
      <c r="X23" s="14">
        <v>1</v>
      </c>
      <c r="Y23" s="15">
        <v>33.33</v>
      </c>
      <c r="Z23" s="16" t="s">
        <v>38</v>
      </c>
      <c r="AA23" s="17" t="s">
        <v>38</v>
      </c>
      <c r="AB23" s="16" t="s">
        <v>38</v>
      </c>
      <c r="AC23" s="17" t="s">
        <v>38</v>
      </c>
      <c r="AD23" s="14" t="s">
        <v>69</v>
      </c>
    </row>
    <row r="24" spans="1:30" s="4" customFormat="1" ht="17.25" customHeight="1">
      <c r="A24" s="14" t="s">
        <v>95</v>
      </c>
      <c r="B24" s="14">
        <v>67</v>
      </c>
      <c r="C24" s="15">
        <v>100</v>
      </c>
      <c r="D24" s="14">
        <v>57</v>
      </c>
      <c r="E24" s="15">
        <f t="shared" si="1"/>
        <v>85.07462686567165</v>
      </c>
      <c r="F24" s="14">
        <v>10</v>
      </c>
      <c r="G24" s="15">
        <f t="shared" si="2"/>
        <v>14.925373134328357</v>
      </c>
      <c r="H24" s="18">
        <v>174</v>
      </c>
      <c r="I24" s="19"/>
      <c r="J24" s="14">
        <v>3</v>
      </c>
      <c r="K24" s="15">
        <f>J24/F24*100</f>
        <v>30</v>
      </c>
      <c r="L24" s="14">
        <v>9</v>
      </c>
      <c r="M24" s="15">
        <f>L24/F24*100</f>
        <v>90</v>
      </c>
      <c r="N24" s="16" t="s">
        <v>38</v>
      </c>
      <c r="O24" s="17" t="s">
        <v>38</v>
      </c>
      <c r="P24" s="14">
        <v>9</v>
      </c>
      <c r="Q24" s="15">
        <f>P24/F24*100</f>
        <v>90</v>
      </c>
      <c r="R24" s="14">
        <v>7</v>
      </c>
      <c r="S24" s="15">
        <f>R24/F24*100</f>
        <v>70</v>
      </c>
      <c r="T24" s="14">
        <v>8</v>
      </c>
      <c r="U24" s="15">
        <v>80</v>
      </c>
      <c r="V24" s="14">
        <v>1</v>
      </c>
      <c r="W24" s="15">
        <v>10</v>
      </c>
      <c r="X24" s="14">
        <v>2</v>
      </c>
      <c r="Y24" s="15">
        <v>20</v>
      </c>
      <c r="Z24" s="14">
        <v>3</v>
      </c>
      <c r="AA24" s="15">
        <v>30</v>
      </c>
      <c r="AB24" s="14">
        <v>1</v>
      </c>
      <c r="AC24" s="15">
        <v>10</v>
      </c>
      <c r="AD24" s="14" t="s">
        <v>70</v>
      </c>
    </row>
    <row r="25" spans="1:30" s="4" customFormat="1" ht="17.25" customHeight="1">
      <c r="A25" s="14" t="s">
        <v>96</v>
      </c>
      <c r="B25" s="14">
        <v>41</v>
      </c>
      <c r="C25" s="15">
        <v>100</v>
      </c>
      <c r="D25" s="14">
        <v>36</v>
      </c>
      <c r="E25" s="15">
        <f t="shared" si="1"/>
        <v>87.8048780487805</v>
      </c>
      <c r="F25" s="14">
        <v>5</v>
      </c>
      <c r="G25" s="15">
        <f t="shared" si="2"/>
        <v>12.195121951219512</v>
      </c>
      <c r="H25" s="18">
        <v>9</v>
      </c>
      <c r="I25" s="19"/>
      <c r="J25" s="14">
        <v>3</v>
      </c>
      <c r="K25" s="15">
        <f>J25/F25*100</f>
        <v>60</v>
      </c>
      <c r="L25" s="14">
        <v>5</v>
      </c>
      <c r="M25" s="15">
        <f>L25/F25*100</f>
        <v>100</v>
      </c>
      <c r="N25" s="16" t="s">
        <v>38</v>
      </c>
      <c r="O25" s="17" t="s">
        <v>38</v>
      </c>
      <c r="P25" s="14">
        <v>5</v>
      </c>
      <c r="Q25" s="15">
        <f>P25/F25*100</f>
        <v>100</v>
      </c>
      <c r="R25" s="14">
        <v>5</v>
      </c>
      <c r="S25" s="15">
        <f>R25/F25*100</f>
        <v>100</v>
      </c>
      <c r="T25" s="14">
        <v>2</v>
      </c>
      <c r="U25" s="15">
        <v>40</v>
      </c>
      <c r="V25" s="14">
        <v>3</v>
      </c>
      <c r="W25" s="15">
        <v>60</v>
      </c>
      <c r="X25" s="14">
        <v>2</v>
      </c>
      <c r="Y25" s="15">
        <v>40</v>
      </c>
      <c r="Z25" s="14">
        <v>2</v>
      </c>
      <c r="AA25" s="15">
        <v>40</v>
      </c>
      <c r="AB25" s="16" t="s">
        <v>38</v>
      </c>
      <c r="AC25" s="17" t="s">
        <v>38</v>
      </c>
      <c r="AD25" s="14" t="s">
        <v>71</v>
      </c>
    </row>
    <row r="26" spans="1:30" s="4" customFormat="1" ht="17.25" customHeight="1">
      <c r="A26" s="14" t="s">
        <v>97</v>
      </c>
      <c r="B26" s="14">
        <v>32</v>
      </c>
      <c r="C26" s="15">
        <v>100</v>
      </c>
      <c r="D26" s="14">
        <v>31</v>
      </c>
      <c r="E26" s="15">
        <f t="shared" si="1"/>
        <v>96.875</v>
      </c>
      <c r="F26" s="14">
        <v>1</v>
      </c>
      <c r="G26" s="15">
        <f t="shared" si="2"/>
        <v>3.125</v>
      </c>
      <c r="H26" s="18">
        <v>1</v>
      </c>
      <c r="I26" s="19"/>
      <c r="J26" s="14">
        <v>1</v>
      </c>
      <c r="K26" s="15">
        <f>J26/F26*100</f>
        <v>100</v>
      </c>
      <c r="L26" s="16" t="s">
        <v>38</v>
      </c>
      <c r="M26" s="17" t="s">
        <v>38</v>
      </c>
      <c r="N26" s="16" t="s">
        <v>38</v>
      </c>
      <c r="O26" s="17" t="s">
        <v>38</v>
      </c>
      <c r="P26" s="16" t="s">
        <v>38</v>
      </c>
      <c r="Q26" s="17" t="s">
        <v>38</v>
      </c>
      <c r="R26" s="16" t="s">
        <v>38</v>
      </c>
      <c r="S26" s="17" t="s">
        <v>38</v>
      </c>
      <c r="T26" s="14">
        <v>1</v>
      </c>
      <c r="U26" s="15">
        <v>100</v>
      </c>
      <c r="V26" s="16" t="s">
        <v>38</v>
      </c>
      <c r="W26" s="17" t="s">
        <v>38</v>
      </c>
      <c r="X26" s="16" t="s">
        <v>38</v>
      </c>
      <c r="Y26" s="17" t="s">
        <v>38</v>
      </c>
      <c r="Z26" s="16" t="s">
        <v>38</v>
      </c>
      <c r="AA26" s="17" t="s">
        <v>38</v>
      </c>
      <c r="AB26" s="16" t="s">
        <v>38</v>
      </c>
      <c r="AC26" s="17" t="s">
        <v>38</v>
      </c>
      <c r="AD26" s="14" t="s">
        <v>72</v>
      </c>
    </row>
    <row r="27" spans="1:30" s="4" customFormat="1" ht="17.25" customHeight="1">
      <c r="A27" s="14" t="s">
        <v>98</v>
      </c>
      <c r="B27" s="14">
        <v>17</v>
      </c>
      <c r="C27" s="15">
        <v>100</v>
      </c>
      <c r="D27" s="14">
        <v>14</v>
      </c>
      <c r="E27" s="15">
        <f t="shared" si="1"/>
        <v>82.35294117647058</v>
      </c>
      <c r="F27" s="14">
        <v>3</v>
      </c>
      <c r="G27" s="15">
        <f t="shared" si="2"/>
        <v>17.647058823529413</v>
      </c>
      <c r="H27" s="18">
        <v>5</v>
      </c>
      <c r="I27" s="19"/>
      <c r="J27" s="14">
        <v>1</v>
      </c>
      <c r="K27" s="15">
        <f>J27/F27*100</f>
        <v>33.33333333333333</v>
      </c>
      <c r="L27" s="14">
        <v>2</v>
      </c>
      <c r="M27" s="15">
        <v>66.67</v>
      </c>
      <c r="N27" s="16" t="s">
        <v>38</v>
      </c>
      <c r="O27" s="17" t="s">
        <v>38</v>
      </c>
      <c r="P27" s="14">
        <v>3</v>
      </c>
      <c r="Q27" s="15">
        <v>100</v>
      </c>
      <c r="R27" s="14">
        <v>2</v>
      </c>
      <c r="S27" s="15">
        <f>R27/F27*100</f>
        <v>66.66666666666666</v>
      </c>
      <c r="T27" s="14">
        <v>1</v>
      </c>
      <c r="U27" s="15">
        <v>33.33</v>
      </c>
      <c r="V27" s="16" t="s">
        <v>38</v>
      </c>
      <c r="W27" s="17" t="s">
        <v>38</v>
      </c>
      <c r="X27" s="14">
        <v>3</v>
      </c>
      <c r="Y27" s="15">
        <v>100</v>
      </c>
      <c r="Z27" s="16" t="s">
        <v>38</v>
      </c>
      <c r="AA27" s="17" t="s">
        <v>38</v>
      </c>
      <c r="AB27" s="16" t="s">
        <v>38</v>
      </c>
      <c r="AC27" s="17" t="s">
        <v>38</v>
      </c>
      <c r="AD27" s="14" t="s">
        <v>73</v>
      </c>
    </row>
    <row r="28" spans="1:30" s="4" customFormat="1" ht="17.25" customHeight="1">
      <c r="A28" s="14" t="s">
        <v>99</v>
      </c>
      <c r="B28" s="14">
        <v>17</v>
      </c>
      <c r="C28" s="15">
        <v>100</v>
      </c>
      <c r="D28" s="14">
        <v>17</v>
      </c>
      <c r="E28" s="15">
        <f t="shared" si="1"/>
        <v>100</v>
      </c>
      <c r="F28" s="16" t="s">
        <v>38</v>
      </c>
      <c r="G28" s="17" t="s">
        <v>38</v>
      </c>
      <c r="H28" s="18" t="s">
        <v>39</v>
      </c>
      <c r="I28" s="19"/>
      <c r="J28" s="16" t="s">
        <v>38</v>
      </c>
      <c r="K28" s="17" t="s">
        <v>38</v>
      </c>
      <c r="L28" s="16" t="s">
        <v>38</v>
      </c>
      <c r="M28" s="17" t="s">
        <v>38</v>
      </c>
      <c r="N28" s="16" t="s">
        <v>38</v>
      </c>
      <c r="O28" s="17" t="s">
        <v>38</v>
      </c>
      <c r="P28" s="16" t="s">
        <v>38</v>
      </c>
      <c r="Q28" s="17" t="s">
        <v>38</v>
      </c>
      <c r="R28" s="16" t="s">
        <v>38</v>
      </c>
      <c r="S28" s="17" t="s">
        <v>38</v>
      </c>
      <c r="T28" s="16" t="s">
        <v>38</v>
      </c>
      <c r="U28" s="17" t="s">
        <v>38</v>
      </c>
      <c r="V28" s="16" t="s">
        <v>38</v>
      </c>
      <c r="W28" s="17" t="s">
        <v>38</v>
      </c>
      <c r="X28" s="16" t="s">
        <v>38</v>
      </c>
      <c r="Y28" s="17" t="s">
        <v>38</v>
      </c>
      <c r="Z28" s="16" t="s">
        <v>38</v>
      </c>
      <c r="AA28" s="17" t="s">
        <v>38</v>
      </c>
      <c r="AB28" s="16" t="s">
        <v>38</v>
      </c>
      <c r="AC28" s="17" t="s">
        <v>38</v>
      </c>
      <c r="AD28" s="14" t="s">
        <v>74</v>
      </c>
    </row>
    <row r="29" spans="1:30" s="4" customFormat="1" ht="17.25" customHeight="1">
      <c r="A29" s="14" t="s">
        <v>100</v>
      </c>
      <c r="B29" s="14">
        <v>5</v>
      </c>
      <c r="C29" s="15">
        <v>100</v>
      </c>
      <c r="D29" s="14">
        <v>5</v>
      </c>
      <c r="E29" s="15">
        <f t="shared" si="1"/>
        <v>100</v>
      </c>
      <c r="F29" s="16" t="s">
        <v>38</v>
      </c>
      <c r="G29" s="17" t="s">
        <v>38</v>
      </c>
      <c r="H29" s="18" t="s">
        <v>39</v>
      </c>
      <c r="I29" s="19"/>
      <c r="J29" s="16" t="s">
        <v>38</v>
      </c>
      <c r="K29" s="17" t="s">
        <v>38</v>
      </c>
      <c r="L29" s="16" t="s">
        <v>38</v>
      </c>
      <c r="M29" s="17" t="s">
        <v>38</v>
      </c>
      <c r="N29" s="16" t="s">
        <v>38</v>
      </c>
      <c r="O29" s="17" t="s">
        <v>38</v>
      </c>
      <c r="P29" s="16" t="s">
        <v>38</v>
      </c>
      <c r="Q29" s="17" t="s">
        <v>38</v>
      </c>
      <c r="R29" s="16" t="s">
        <v>38</v>
      </c>
      <c r="S29" s="17" t="s">
        <v>38</v>
      </c>
      <c r="T29" s="16" t="s">
        <v>38</v>
      </c>
      <c r="U29" s="17" t="s">
        <v>38</v>
      </c>
      <c r="V29" s="16" t="s">
        <v>38</v>
      </c>
      <c r="W29" s="17" t="s">
        <v>38</v>
      </c>
      <c r="X29" s="16" t="s">
        <v>38</v>
      </c>
      <c r="Y29" s="17" t="s">
        <v>38</v>
      </c>
      <c r="Z29" s="16" t="s">
        <v>38</v>
      </c>
      <c r="AA29" s="17" t="s">
        <v>38</v>
      </c>
      <c r="AB29" s="16" t="s">
        <v>38</v>
      </c>
      <c r="AC29" s="17" t="s">
        <v>38</v>
      </c>
      <c r="AD29" s="14" t="s">
        <v>75</v>
      </c>
    </row>
    <row r="30" spans="1:30" s="4" customFormat="1" ht="17.25" customHeight="1">
      <c r="A30" s="14" t="s">
        <v>101</v>
      </c>
      <c r="B30" s="14">
        <v>19</v>
      </c>
      <c r="C30" s="15">
        <v>100</v>
      </c>
      <c r="D30" s="14">
        <v>18</v>
      </c>
      <c r="E30" s="15">
        <f t="shared" si="1"/>
        <v>94.73684210526315</v>
      </c>
      <c r="F30" s="14">
        <v>1</v>
      </c>
      <c r="G30" s="15">
        <f>F30/B30*C30</f>
        <v>5.263157894736842</v>
      </c>
      <c r="H30" s="18">
        <v>1</v>
      </c>
      <c r="I30" s="19"/>
      <c r="J30" s="14">
        <v>1</v>
      </c>
      <c r="K30" s="15">
        <f>J30/F30*100</f>
        <v>100</v>
      </c>
      <c r="L30" s="16" t="s">
        <v>38</v>
      </c>
      <c r="M30" s="17" t="s">
        <v>38</v>
      </c>
      <c r="N30" s="16" t="s">
        <v>38</v>
      </c>
      <c r="O30" s="17" t="s">
        <v>38</v>
      </c>
      <c r="P30" s="16" t="s">
        <v>38</v>
      </c>
      <c r="Q30" s="17" t="s">
        <v>38</v>
      </c>
      <c r="R30" s="16" t="s">
        <v>38</v>
      </c>
      <c r="S30" s="17" t="s">
        <v>38</v>
      </c>
      <c r="T30" s="14">
        <v>1</v>
      </c>
      <c r="U30" s="15">
        <v>100</v>
      </c>
      <c r="V30" s="16" t="s">
        <v>38</v>
      </c>
      <c r="W30" s="17" t="s">
        <v>38</v>
      </c>
      <c r="X30" s="16" t="s">
        <v>38</v>
      </c>
      <c r="Y30" s="17" t="s">
        <v>38</v>
      </c>
      <c r="Z30" s="16" t="s">
        <v>38</v>
      </c>
      <c r="AA30" s="17" t="s">
        <v>38</v>
      </c>
      <c r="AB30" s="16" t="s">
        <v>38</v>
      </c>
      <c r="AC30" s="17" t="s">
        <v>38</v>
      </c>
      <c r="AD30" s="14" t="s">
        <v>76</v>
      </c>
    </row>
    <row r="31" spans="1:30" s="4" customFormat="1" ht="17.25" customHeight="1">
      <c r="A31" s="14" t="s">
        <v>102</v>
      </c>
      <c r="B31" s="14">
        <v>19</v>
      </c>
      <c r="C31" s="15">
        <v>100</v>
      </c>
      <c r="D31" s="14">
        <v>14</v>
      </c>
      <c r="E31" s="15">
        <f t="shared" si="1"/>
        <v>73.68421052631578</v>
      </c>
      <c r="F31" s="14">
        <v>5</v>
      </c>
      <c r="G31" s="15">
        <f>F31/B31*C31</f>
        <v>26.31578947368421</v>
      </c>
      <c r="H31" s="18">
        <v>12</v>
      </c>
      <c r="I31" s="19"/>
      <c r="J31" s="14">
        <v>2</v>
      </c>
      <c r="K31" s="15">
        <f>J31/F31*100</f>
        <v>40</v>
      </c>
      <c r="L31" s="14">
        <v>3</v>
      </c>
      <c r="M31" s="15">
        <v>60</v>
      </c>
      <c r="N31" s="16" t="s">
        <v>38</v>
      </c>
      <c r="O31" s="17" t="s">
        <v>38</v>
      </c>
      <c r="P31" s="14">
        <v>4</v>
      </c>
      <c r="Q31" s="15">
        <v>80</v>
      </c>
      <c r="R31" s="14">
        <v>1</v>
      </c>
      <c r="S31" s="15">
        <f>R31/F31*100</f>
        <v>20</v>
      </c>
      <c r="T31" s="14">
        <v>3</v>
      </c>
      <c r="U31" s="15">
        <v>60</v>
      </c>
      <c r="V31" s="14">
        <v>1</v>
      </c>
      <c r="W31" s="15">
        <v>20</v>
      </c>
      <c r="X31" s="14">
        <v>2</v>
      </c>
      <c r="Y31" s="15">
        <v>40</v>
      </c>
      <c r="Z31" s="16" t="s">
        <v>38</v>
      </c>
      <c r="AA31" s="17" t="s">
        <v>38</v>
      </c>
      <c r="AB31" s="16" t="s">
        <v>38</v>
      </c>
      <c r="AC31" s="17" t="s">
        <v>38</v>
      </c>
      <c r="AD31" s="14" t="s">
        <v>77</v>
      </c>
    </row>
    <row r="32" spans="1:30" s="4" customFormat="1" ht="17.25" customHeight="1">
      <c r="A32" s="14" t="s">
        <v>103</v>
      </c>
      <c r="B32" s="14">
        <v>13</v>
      </c>
      <c r="C32" s="15">
        <v>100</v>
      </c>
      <c r="D32" s="14">
        <v>11</v>
      </c>
      <c r="E32" s="15">
        <f t="shared" si="1"/>
        <v>84.61538461538461</v>
      </c>
      <c r="F32" s="14">
        <v>2</v>
      </c>
      <c r="G32" s="15">
        <f>F32/B32*C32</f>
        <v>15.384615384615385</v>
      </c>
      <c r="H32" s="18">
        <v>48</v>
      </c>
      <c r="I32" s="19"/>
      <c r="J32" s="14">
        <v>2</v>
      </c>
      <c r="K32" s="15">
        <f>J32/F32*100</f>
        <v>100</v>
      </c>
      <c r="L32" s="16" t="s">
        <v>38</v>
      </c>
      <c r="M32" s="17" t="s">
        <v>38</v>
      </c>
      <c r="N32" s="16" t="s">
        <v>38</v>
      </c>
      <c r="O32" s="17" t="s">
        <v>38</v>
      </c>
      <c r="P32" s="14">
        <v>2</v>
      </c>
      <c r="Q32" s="15">
        <v>100</v>
      </c>
      <c r="R32" s="14">
        <v>2</v>
      </c>
      <c r="S32" s="15">
        <f>R32/F32*100</f>
        <v>100</v>
      </c>
      <c r="T32" s="14">
        <v>2</v>
      </c>
      <c r="U32" s="15">
        <v>100</v>
      </c>
      <c r="V32" s="16" t="s">
        <v>38</v>
      </c>
      <c r="W32" s="17" t="s">
        <v>8</v>
      </c>
      <c r="X32" s="14">
        <v>2</v>
      </c>
      <c r="Y32" s="15">
        <v>100</v>
      </c>
      <c r="Z32" s="14">
        <v>2</v>
      </c>
      <c r="AA32" s="15">
        <v>100</v>
      </c>
      <c r="AB32" s="16" t="s">
        <v>38</v>
      </c>
      <c r="AC32" s="17" t="s">
        <v>38</v>
      </c>
      <c r="AD32" s="14" t="s">
        <v>78</v>
      </c>
    </row>
    <row r="33" spans="1:30" s="4" customFormat="1" ht="17.25" customHeight="1">
      <c r="A33" s="14" t="s">
        <v>104</v>
      </c>
      <c r="B33" s="14">
        <v>8</v>
      </c>
      <c r="C33" s="15">
        <v>100</v>
      </c>
      <c r="D33" s="14">
        <v>8</v>
      </c>
      <c r="E33" s="15">
        <f t="shared" si="1"/>
        <v>100</v>
      </c>
      <c r="F33" s="16" t="s">
        <v>38</v>
      </c>
      <c r="G33" s="17" t="s">
        <v>38</v>
      </c>
      <c r="H33" s="18" t="s">
        <v>39</v>
      </c>
      <c r="I33" s="19"/>
      <c r="J33" s="16" t="s">
        <v>38</v>
      </c>
      <c r="K33" s="17" t="s">
        <v>38</v>
      </c>
      <c r="L33" s="16" t="s">
        <v>38</v>
      </c>
      <c r="M33" s="17" t="s">
        <v>38</v>
      </c>
      <c r="N33" s="16" t="s">
        <v>38</v>
      </c>
      <c r="O33" s="17" t="s">
        <v>38</v>
      </c>
      <c r="P33" s="16" t="s">
        <v>38</v>
      </c>
      <c r="Q33" s="17" t="s">
        <v>38</v>
      </c>
      <c r="R33" s="16" t="s">
        <v>38</v>
      </c>
      <c r="S33" s="17" t="s">
        <v>38</v>
      </c>
      <c r="T33" s="16" t="s">
        <v>38</v>
      </c>
      <c r="U33" s="17" t="s">
        <v>38</v>
      </c>
      <c r="V33" s="16" t="s">
        <v>38</v>
      </c>
      <c r="W33" s="17" t="s">
        <v>38</v>
      </c>
      <c r="X33" s="16" t="s">
        <v>38</v>
      </c>
      <c r="Y33" s="17" t="s">
        <v>38</v>
      </c>
      <c r="Z33" s="16" t="s">
        <v>38</v>
      </c>
      <c r="AA33" s="17" t="s">
        <v>38</v>
      </c>
      <c r="AB33" s="16" t="s">
        <v>38</v>
      </c>
      <c r="AC33" s="17" t="s">
        <v>38</v>
      </c>
      <c r="AD33" s="14" t="s">
        <v>79</v>
      </c>
    </row>
    <row r="34" spans="1:30" s="4" customFormat="1" ht="17.25" customHeight="1">
      <c r="A34" s="14" t="s">
        <v>105</v>
      </c>
      <c r="B34" s="14">
        <v>28</v>
      </c>
      <c r="C34" s="15">
        <v>100</v>
      </c>
      <c r="D34" s="14">
        <v>26</v>
      </c>
      <c r="E34" s="15">
        <f t="shared" si="1"/>
        <v>92.85714285714286</v>
      </c>
      <c r="F34" s="14">
        <v>2</v>
      </c>
      <c r="G34" s="15">
        <f>F34/B34*C34</f>
        <v>7.142857142857142</v>
      </c>
      <c r="H34" s="18">
        <v>3</v>
      </c>
      <c r="I34" s="19"/>
      <c r="J34" s="16" t="s">
        <v>38</v>
      </c>
      <c r="K34" s="17" t="s">
        <v>38</v>
      </c>
      <c r="L34" s="14">
        <v>1</v>
      </c>
      <c r="M34" s="15">
        <f>L34/F34*100</f>
        <v>50</v>
      </c>
      <c r="N34" s="14">
        <v>1</v>
      </c>
      <c r="O34" s="15">
        <f>N34/F34*100</f>
        <v>50</v>
      </c>
      <c r="P34" s="14">
        <v>2</v>
      </c>
      <c r="Q34" s="15">
        <v>100</v>
      </c>
      <c r="R34" s="14">
        <v>1</v>
      </c>
      <c r="S34" s="15">
        <f>R34/F34*100</f>
        <v>50</v>
      </c>
      <c r="T34" s="14">
        <v>1</v>
      </c>
      <c r="U34" s="15">
        <v>50</v>
      </c>
      <c r="V34" s="16" t="s">
        <v>38</v>
      </c>
      <c r="W34" s="17" t="s">
        <v>38</v>
      </c>
      <c r="X34" s="14">
        <v>2</v>
      </c>
      <c r="Y34" s="15">
        <v>100</v>
      </c>
      <c r="Z34" s="16" t="s">
        <v>38</v>
      </c>
      <c r="AA34" s="17" t="s">
        <v>38</v>
      </c>
      <c r="AB34" s="16" t="s">
        <v>38</v>
      </c>
      <c r="AC34" s="17" t="s">
        <v>38</v>
      </c>
      <c r="AD34" s="14" t="s">
        <v>80</v>
      </c>
    </row>
    <row r="35" spans="1:30" s="4" customFormat="1" ht="17.25" customHeight="1">
      <c r="A35" s="14" t="s">
        <v>106</v>
      </c>
      <c r="B35" s="14">
        <v>6</v>
      </c>
      <c r="C35" s="15">
        <v>100</v>
      </c>
      <c r="D35" s="14">
        <v>6</v>
      </c>
      <c r="E35" s="15">
        <f t="shared" si="1"/>
        <v>100</v>
      </c>
      <c r="F35" s="16" t="s">
        <v>38</v>
      </c>
      <c r="G35" s="17" t="s">
        <v>38</v>
      </c>
      <c r="H35" s="18" t="s">
        <v>39</v>
      </c>
      <c r="I35" s="19"/>
      <c r="J35" s="16" t="s">
        <v>38</v>
      </c>
      <c r="K35" s="17" t="s">
        <v>38</v>
      </c>
      <c r="L35" s="16" t="s">
        <v>38</v>
      </c>
      <c r="M35" s="17" t="s">
        <v>38</v>
      </c>
      <c r="N35" s="16" t="s">
        <v>38</v>
      </c>
      <c r="O35" s="17" t="s">
        <v>38</v>
      </c>
      <c r="P35" s="16" t="s">
        <v>38</v>
      </c>
      <c r="Q35" s="17" t="s">
        <v>38</v>
      </c>
      <c r="R35" s="16" t="s">
        <v>38</v>
      </c>
      <c r="S35" s="17" t="s">
        <v>38</v>
      </c>
      <c r="T35" s="16" t="s">
        <v>38</v>
      </c>
      <c r="U35" s="17" t="s">
        <v>38</v>
      </c>
      <c r="V35" s="16" t="s">
        <v>38</v>
      </c>
      <c r="W35" s="17" t="s">
        <v>38</v>
      </c>
      <c r="X35" s="16" t="s">
        <v>38</v>
      </c>
      <c r="Y35" s="17" t="s">
        <v>38</v>
      </c>
      <c r="Z35" s="16" t="s">
        <v>38</v>
      </c>
      <c r="AA35" s="17" t="s">
        <v>38</v>
      </c>
      <c r="AB35" s="16" t="s">
        <v>38</v>
      </c>
      <c r="AC35" s="17" t="s">
        <v>38</v>
      </c>
      <c r="AD35" s="14" t="s">
        <v>81</v>
      </c>
    </row>
    <row r="36" spans="1:30" ht="9.75" customHeight="1">
      <c r="A36" s="20"/>
      <c r="B36" s="21"/>
      <c r="C36" s="21"/>
      <c r="D36" s="21"/>
      <c r="E36" s="21"/>
      <c r="F36" s="21"/>
      <c r="G36" s="21"/>
      <c r="H36" s="20"/>
      <c r="I36" s="22"/>
      <c r="J36" s="21"/>
      <c r="K36" s="21"/>
      <c r="L36" s="21"/>
      <c r="M36" s="21"/>
      <c r="N36" s="21"/>
      <c r="O36" s="21"/>
      <c r="P36" s="21"/>
      <c r="Q36" s="21"/>
      <c r="R36" s="21"/>
      <c r="S36" s="21"/>
      <c r="T36" s="21"/>
      <c r="U36" s="21"/>
      <c r="V36" s="21"/>
      <c r="W36" s="21"/>
      <c r="X36" s="21"/>
      <c r="Y36" s="21"/>
      <c r="Z36" s="21"/>
      <c r="AA36" s="21"/>
      <c r="AB36" s="21"/>
      <c r="AC36" s="21"/>
      <c r="AD36" s="22"/>
    </row>
    <row r="37" spans="1:30" ht="18.75" customHeight="1">
      <c r="A37" s="23" t="s">
        <v>54</v>
      </c>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row>
    <row r="38" spans="1:30" ht="18.75" customHeight="1">
      <c r="A38" s="4" t="s">
        <v>53</v>
      </c>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row>
    <row r="39" ht="18.75" customHeight="1">
      <c r="A39" s="23" t="s">
        <v>51</v>
      </c>
    </row>
    <row r="40" ht="18.75" customHeight="1">
      <c r="A40" s="4" t="s">
        <v>52</v>
      </c>
    </row>
  </sheetData>
  <mergeCells count="43">
    <mergeCell ref="AB5:AC5"/>
    <mergeCell ref="AB6:AC6"/>
    <mergeCell ref="P4:AC4"/>
    <mergeCell ref="AD4:AD9"/>
    <mergeCell ref="V7:W7"/>
    <mergeCell ref="X5:Y5"/>
    <mergeCell ref="X6:Y6"/>
    <mergeCell ref="Z5:AA5"/>
    <mergeCell ref="Z6:AA6"/>
    <mergeCell ref="Z7:AA7"/>
    <mergeCell ref="T5:U5"/>
    <mergeCell ref="T6:U6"/>
    <mergeCell ref="V5:W5"/>
    <mergeCell ref="V6:W6"/>
    <mergeCell ref="P5:Q5"/>
    <mergeCell ref="P6:Q6"/>
    <mergeCell ref="P7:Q7"/>
    <mergeCell ref="R5:S5"/>
    <mergeCell ref="R6:S6"/>
    <mergeCell ref="R7:S7"/>
    <mergeCell ref="J4:O4"/>
    <mergeCell ref="J5:K5"/>
    <mergeCell ref="J6:K6"/>
    <mergeCell ref="J7:K7"/>
    <mergeCell ref="L5:M5"/>
    <mergeCell ref="L6:M6"/>
    <mergeCell ref="N5:O5"/>
    <mergeCell ref="N6:O6"/>
    <mergeCell ref="A4:A9"/>
    <mergeCell ref="B5:C5"/>
    <mergeCell ref="B6:C6"/>
    <mergeCell ref="D6:E6"/>
    <mergeCell ref="D7:E7"/>
    <mergeCell ref="D4:G4"/>
    <mergeCell ref="D5:G5"/>
    <mergeCell ref="F6:G6"/>
    <mergeCell ref="F7:G7"/>
    <mergeCell ref="H8:I8"/>
    <mergeCell ref="H9:I9"/>
    <mergeCell ref="H4:I4"/>
    <mergeCell ref="H5:I5"/>
    <mergeCell ref="H6:I6"/>
    <mergeCell ref="H7:I7"/>
  </mergeCells>
  <printOptions horizontalCentered="1"/>
  <pageMargins left="0" right="0" top="0.5905511811023623" bottom="0.35433070866141736" header="0.5118110236220472" footer="0.5118110236220472"/>
  <pageSetup horizontalDpi="1200" verticalDpi="12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สำนักงานสถิติแห่งชาติ</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Sunee Leenothai</dc:creator>
  <cp:keywords/>
  <dc:description/>
  <cp:lastModifiedBy>databank</cp:lastModifiedBy>
  <cp:lastPrinted>2005-08-23T07:22:15Z</cp:lastPrinted>
  <dcterms:created xsi:type="dcterms:W3CDTF">2005-01-11T00:52:58Z</dcterms:created>
  <dcterms:modified xsi:type="dcterms:W3CDTF">2005-08-23T07:22:17Z</dcterms:modified>
  <cp:category/>
  <cp:version/>
  <cp:contentType/>
  <cp:contentStatus/>
</cp:coreProperties>
</file>