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875" windowHeight="5970" activeTab="0"/>
  </bookViews>
  <sheets>
    <sheet name="TAB06" sheetId="1" r:id="rId1"/>
  </sheets>
  <definedNames>
    <definedName name="_xlnm.Print_Area" localSheetId="0">'TAB06'!$A:$IV</definedName>
  </definedNames>
  <calcPr fullCalcOnLoad="1"/>
</workbook>
</file>

<file path=xl/sharedStrings.xml><?xml version="1.0" encoding="utf-8"?>
<sst xmlns="http://schemas.openxmlformats.org/spreadsheetml/2006/main" count="306" uniqueCount="43">
  <si>
    <t xml:space="preserve"> </t>
  </si>
  <si>
    <t xml:space="preserve">        รวม        </t>
  </si>
  <si>
    <t xml:space="preserve">        &lt; 1        </t>
  </si>
  <si>
    <t xml:space="preserve">       1 - 9       </t>
  </si>
  <si>
    <t xml:space="preserve">      10 - 49      </t>
  </si>
  <si>
    <t xml:space="preserve">   จำนวน    </t>
  </si>
  <si>
    <t>ร้อยละ</t>
  </si>
  <si>
    <t xml:space="preserve">กาญจนบุรี              </t>
  </si>
  <si>
    <t xml:space="preserve">จันทบุรี               </t>
  </si>
  <si>
    <t xml:space="preserve">ฉะเชิงเทรา             </t>
  </si>
  <si>
    <t xml:space="preserve">ชลบุรี                 </t>
  </si>
  <si>
    <t xml:space="preserve">ชัยนาท                 </t>
  </si>
  <si>
    <t xml:space="preserve">ตราด                   </t>
  </si>
  <si>
    <t xml:space="preserve">นครนายก                </t>
  </si>
  <si>
    <t xml:space="preserve">นครปฐม                 </t>
  </si>
  <si>
    <t xml:space="preserve">นนทบุรี                </t>
  </si>
  <si>
    <t xml:space="preserve">ปทุมธานี               </t>
  </si>
  <si>
    <t xml:space="preserve">ประจวบคีรีขันธ์        </t>
  </si>
  <si>
    <t xml:space="preserve">ปราจีนบุรี             </t>
  </si>
  <si>
    <t xml:space="preserve">พระนครศรีอยุธยา        </t>
  </si>
  <si>
    <t xml:space="preserve">เพชรบุรี               </t>
  </si>
  <si>
    <t xml:space="preserve">ระยอง                  </t>
  </si>
  <si>
    <t xml:space="preserve">ราชบุรี                </t>
  </si>
  <si>
    <t xml:space="preserve">ลพบุรี                 </t>
  </si>
  <si>
    <t xml:space="preserve">สมุทรปราการ            </t>
  </si>
  <si>
    <t xml:space="preserve">สมุทรสงคราม            </t>
  </si>
  <si>
    <t xml:space="preserve">สมุทรสาคร              </t>
  </si>
  <si>
    <t xml:space="preserve">สระแก้ว                </t>
  </si>
  <si>
    <t xml:space="preserve">สระบุรี                </t>
  </si>
  <si>
    <t xml:space="preserve">สิงห์บุรี              </t>
  </si>
  <si>
    <t xml:space="preserve">สุพรรณบุรี             </t>
  </si>
  <si>
    <t xml:space="preserve">อ่างทอง                </t>
  </si>
  <si>
    <t>เงินทุนจดทะเบียน (ล้านบาท)</t>
  </si>
  <si>
    <t>จังหวัด</t>
  </si>
  <si>
    <t>รวม</t>
  </si>
  <si>
    <t>-</t>
  </si>
  <si>
    <t xml:space="preserve">  200 - 499     </t>
  </si>
  <si>
    <t xml:space="preserve"> 100 - 199     </t>
  </si>
  <si>
    <t xml:space="preserve">    50 - 99      </t>
  </si>
  <si>
    <r>
      <t>&gt;</t>
    </r>
    <r>
      <rPr>
        <sz val="14"/>
        <rFont val="AngsanaUPC"/>
        <family val="1"/>
      </rPr>
      <t xml:space="preserve"> 500      </t>
    </r>
  </si>
  <si>
    <t>ตาราง 6  จำนวนและร้อยละของโรงแรมและเกสต์เฮาส์ จำแนกตามเงินทุนจดทะเบียน และจังหวัด  ภาคกลาง พ.ศ. 2542</t>
  </si>
  <si>
    <t xml:space="preserve">                ที่มา: รายงานการสำรวจการประกอบกิจการโรงแรมและเกสต์เฮาส์ พ.ศ. 2543</t>
  </si>
  <si>
    <t xml:space="preserve">                 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</si>
</sst>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0.000"/>
    <numFmt numFmtId="201" formatCode="0.0"/>
  </numFmts>
  <fonts count="4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1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="120" zoomScaleNormal="120" workbookViewId="0" topLeftCell="A1">
      <selection activeCell="A1" sqref="A1"/>
    </sheetView>
  </sheetViews>
  <sheetFormatPr defaultColWidth="9.140625" defaultRowHeight="21.75"/>
  <cols>
    <col min="1" max="1" width="1.7109375" style="2" customWidth="1"/>
    <col min="2" max="2" width="15.7109375" style="2" customWidth="1"/>
    <col min="3" max="18" width="7.7109375" style="2" customWidth="1"/>
    <col min="19" max="16384" width="9.140625" style="2" customWidth="1"/>
  </cols>
  <sheetData>
    <row r="1" ht="21">
      <c r="A1" s="1" t="s">
        <v>40</v>
      </c>
    </row>
    <row r="2" ht="9.75" customHeight="1"/>
    <row r="3" spans="1:18" ht="19.5" customHeight="1">
      <c r="A3" s="11" t="s">
        <v>33</v>
      </c>
      <c r="B3" s="11"/>
      <c r="C3" s="3"/>
      <c r="D3" s="3"/>
      <c r="E3" s="14" t="s">
        <v>32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9.5" customHeight="1">
      <c r="A4" s="12"/>
      <c r="B4" s="12"/>
      <c r="C4" s="14" t="s">
        <v>1</v>
      </c>
      <c r="D4" s="14"/>
      <c r="E4" s="14" t="s">
        <v>2</v>
      </c>
      <c r="F4" s="14"/>
      <c r="G4" s="14" t="s">
        <v>3</v>
      </c>
      <c r="H4" s="14"/>
      <c r="I4" s="14" t="s">
        <v>4</v>
      </c>
      <c r="J4" s="14"/>
      <c r="K4" s="14" t="s">
        <v>38</v>
      </c>
      <c r="L4" s="14"/>
      <c r="M4" s="14" t="s">
        <v>37</v>
      </c>
      <c r="N4" s="14"/>
      <c r="O4" s="14" t="s">
        <v>36</v>
      </c>
      <c r="P4" s="14"/>
      <c r="Q4" s="15" t="s">
        <v>39</v>
      </c>
      <c r="R4" s="14"/>
    </row>
    <row r="5" spans="1:18" ht="18" customHeight="1">
      <c r="A5" s="13"/>
      <c r="B5" s="13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</row>
    <row r="6" spans="1:18" s="1" customFormat="1" ht="18" customHeight="1">
      <c r="A6" s="10" t="s">
        <v>34</v>
      </c>
      <c r="B6" s="10"/>
      <c r="C6" s="5">
        <f>SUM(E6,G6,I6,K6,M6,O6,Q6)</f>
        <v>263</v>
      </c>
      <c r="D6" s="6">
        <f>SUM(F6,H6,J6,L6,N6,P6,R6)</f>
        <v>99.99201520912547</v>
      </c>
      <c r="E6" s="5">
        <f>SUM(E7:E31)</f>
        <v>23</v>
      </c>
      <c r="F6" s="6">
        <v>8.8</v>
      </c>
      <c r="G6" s="5">
        <f>SUM(G7:G31)</f>
        <v>159</v>
      </c>
      <c r="H6" s="6">
        <f>G6/C6*100</f>
        <v>60.45627376425855</v>
      </c>
      <c r="I6" s="5">
        <f>SUM(I7:I31)</f>
        <v>46</v>
      </c>
      <c r="J6" s="6">
        <f>I6/C6*100</f>
        <v>17.490494296577946</v>
      </c>
      <c r="K6" s="5">
        <f>SUM(K7:K31)</f>
        <v>11</v>
      </c>
      <c r="L6" s="6">
        <f>K6/C6*100</f>
        <v>4.182509505703422</v>
      </c>
      <c r="M6" s="5">
        <f>SUM(M7:M31)</f>
        <v>12</v>
      </c>
      <c r="N6" s="6">
        <v>4.5</v>
      </c>
      <c r="O6" s="5">
        <f>SUM(O7:O31)</f>
        <v>9</v>
      </c>
      <c r="P6" s="6">
        <f>O6/C6*100</f>
        <v>3.4220532319391634</v>
      </c>
      <c r="Q6" s="5">
        <f>SUM(Q7:Q31)</f>
        <v>3</v>
      </c>
      <c r="R6" s="6">
        <f>Q6/C6*100</f>
        <v>1.1406844106463878</v>
      </c>
    </row>
    <row r="7" spans="1:18" ht="16.5" customHeight="1">
      <c r="A7" s="2" t="s">
        <v>0</v>
      </c>
      <c r="B7" s="2" t="s">
        <v>7</v>
      </c>
      <c r="C7" s="7">
        <f>SUM(E7,G7,I7,K7,M7,O7,Q7)</f>
        <v>7</v>
      </c>
      <c r="D7" s="8">
        <f>SUM(F7,H7,J7,L7,N7,P7,R7)</f>
        <v>100</v>
      </c>
      <c r="E7" s="7">
        <v>2</v>
      </c>
      <c r="F7" s="8">
        <f>E7/C7*100</f>
        <v>28.57142857142857</v>
      </c>
      <c r="G7" s="7">
        <v>4</v>
      </c>
      <c r="H7" s="8">
        <f>G7/C7*100</f>
        <v>57.14285714285714</v>
      </c>
      <c r="I7" s="7" t="s">
        <v>35</v>
      </c>
      <c r="J7" s="7" t="s">
        <v>35</v>
      </c>
      <c r="K7" s="7" t="s">
        <v>35</v>
      </c>
      <c r="L7" s="7" t="s">
        <v>35</v>
      </c>
      <c r="M7" s="7">
        <v>1</v>
      </c>
      <c r="N7" s="8">
        <f>M7/C7*100</f>
        <v>14.285714285714285</v>
      </c>
      <c r="O7" s="7" t="s">
        <v>35</v>
      </c>
      <c r="P7" s="7" t="s">
        <v>35</v>
      </c>
      <c r="Q7" s="7" t="s">
        <v>35</v>
      </c>
      <c r="R7" s="7" t="s">
        <v>35</v>
      </c>
    </row>
    <row r="8" spans="1:18" ht="16.5" customHeight="1">
      <c r="A8" s="2" t="s">
        <v>0</v>
      </c>
      <c r="B8" s="2" t="s">
        <v>8</v>
      </c>
      <c r="C8" s="7">
        <f aca="true" t="shared" si="0" ref="C8:C24">SUM(E8,G8,I8,K8,M8,O8,Q8)</f>
        <v>14</v>
      </c>
      <c r="D8" s="8">
        <f aca="true" t="shared" si="1" ref="D8:D24">SUM(F8,H8,J8,L8,N8,P8,R8)</f>
        <v>100</v>
      </c>
      <c r="E8" s="7" t="s">
        <v>35</v>
      </c>
      <c r="F8" s="7" t="s">
        <v>35</v>
      </c>
      <c r="G8" s="7">
        <v>10</v>
      </c>
      <c r="H8" s="8">
        <f>G8/C8*100</f>
        <v>71.42857142857143</v>
      </c>
      <c r="I8" s="7">
        <v>2</v>
      </c>
      <c r="J8" s="8">
        <f>I8/C8*100</f>
        <v>14.285714285714285</v>
      </c>
      <c r="K8" s="7">
        <v>2</v>
      </c>
      <c r="L8" s="8">
        <f>K8/C8*100</f>
        <v>14.285714285714285</v>
      </c>
      <c r="M8" s="7" t="s">
        <v>35</v>
      </c>
      <c r="N8" s="7" t="s">
        <v>35</v>
      </c>
      <c r="O8" s="7" t="s">
        <v>35</v>
      </c>
      <c r="P8" s="7" t="s">
        <v>35</v>
      </c>
      <c r="Q8" s="7" t="s">
        <v>35</v>
      </c>
      <c r="R8" s="7" t="s">
        <v>35</v>
      </c>
    </row>
    <row r="9" spans="1:18" ht="16.5" customHeight="1">
      <c r="A9" s="2" t="s">
        <v>0</v>
      </c>
      <c r="B9" s="2" t="s">
        <v>9</v>
      </c>
      <c r="C9" s="7">
        <f t="shared" si="0"/>
        <v>5</v>
      </c>
      <c r="D9" s="8">
        <f t="shared" si="1"/>
        <v>100</v>
      </c>
      <c r="E9" s="7">
        <v>2</v>
      </c>
      <c r="F9" s="8">
        <f>E9/C9*100</f>
        <v>40</v>
      </c>
      <c r="G9" s="7">
        <v>1</v>
      </c>
      <c r="H9" s="8">
        <f>G9/C9*100</f>
        <v>20</v>
      </c>
      <c r="I9" s="7" t="s">
        <v>35</v>
      </c>
      <c r="J9" s="7" t="s">
        <v>35</v>
      </c>
      <c r="K9" s="7">
        <v>2</v>
      </c>
      <c r="L9" s="8">
        <f>K9/C9*100</f>
        <v>40</v>
      </c>
      <c r="M9" s="7" t="s">
        <v>35</v>
      </c>
      <c r="N9" s="7" t="s">
        <v>35</v>
      </c>
      <c r="O9" s="7" t="s">
        <v>35</v>
      </c>
      <c r="P9" s="7" t="s">
        <v>35</v>
      </c>
      <c r="Q9" s="7" t="s">
        <v>35</v>
      </c>
      <c r="R9" s="7" t="s">
        <v>35</v>
      </c>
    </row>
    <row r="10" spans="1:18" ht="16.5" customHeight="1">
      <c r="A10" s="2" t="s">
        <v>0</v>
      </c>
      <c r="B10" s="2" t="s">
        <v>10</v>
      </c>
      <c r="C10" s="7">
        <f t="shared" si="0"/>
        <v>87</v>
      </c>
      <c r="D10" s="8">
        <v>100</v>
      </c>
      <c r="E10" s="7">
        <v>9</v>
      </c>
      <c r="F10" s="8">
        <v>10.3</v>
      </c>
      <c r="G10" s="7">
        <v>48</v>
      </c>
      <c r="H10" s="8">
        <f>G10/C10*100</f>
        <v>55.172413793103445</v>
      </c>
      <c r="I10" s="7">
        <v>15</v>
      </c>
      <c r="J10" s="8">
        <f>I10/C10*100</f>
        <v>17.24137931034483</v>
      </c>
      <c r="K10" s="7">
        <v>3</v>
      </c>
      <c r="L10" s="8">
        <f>K10/C10*100</f>
        <v>3.4482758620689653</v>
      </c>
      <c r="M10" s="7">
        <v>7</v>
      </c>
      <c r="N10" s="8">
        <v>8.1</v>
      </c>
      <c r="O10" s="7">
        <v>2</v>
      </c>
      <c r="P10" s="8">
        <f>O10/C10*100</f>
        <v>2.2988505747126435</v>
      </c>
      <c r="Q10" s="7">
        <v>3</v>
      </c>
      <c r="R10" s="8">
        <v>3.5</v>
      </c>
    </row>
    <row r="11" spans="1:18" ht="16.5" customHeight="1">
      <c r="A11" s="2" t="s">
        <v>0</v>
      </c>
      <c r="B11" s="2" t="s">
        <v>11</v>
      </c>
      <c r="C11" s="7">
        <f t="shared" si="0"/>
        <v>1</v>
      </c>
      <c r="D11" s="8">
        <f t="shared" si="1"/>
        <v>100</v>
      </c>
      <c r="E11" s="7" t="s">
        <v>35</v>
      </c>
      <c r="F11" s="7" t="s">
        <v>35</v>
      </c>
      <c r="G11" s="7" t="s">
        <v>35</v>
      </c>
      <c r="H11" s="7" t="s">
        <v>35</v>
      </c>
      <c r="I11" s="7">
        <v>1</v>
      </c>
      <c r="J11" s="8">
        <f>I11/C11*100</f>
        <v>100</v>
      </c>
      <c r="K11" s="7" t="s">
        <v>35</v>
      </c>
      <c r="L11" s="7" t="s">
        <v>35</v>
      </c>
      <c r="M11" s="7" t="s">
        <v>35</v>
      </c>
      <c r="N11" s="7" t="s">
        <v>35</v>
      </c>
      <c r="O11" s="7" t="s">
        <v>35</v>
      </c>
      <c r="P11" s="7" t="s">
        <v>35</v>
      </c>
      <c r="Q11" s="7" t="s">
        <v>35</v>
      </c>
      <c r="R11" s="7" t="s">
        <v>35</v>
      </c>
    </row>
    <row r="12" spans="1:18" ht="16.5" customHeight="1">
      <c r="A12" s="2" t="s">
        <v>0</v>
      </c>
      <c r="B12" s="2" t="s">
        <v>12</v>
      </c>
      <c r="C12" s="7">
        <f t="shared" si="0"/>
        <v>5</v>
      </c>
      <c r="D12" s="8">
        <f t="shared" si="1"/>
        <v>100</v>
      </c>
      <c r="E12" s="7" t="s">
        <v>35</v>
      </c>
      <c r="F12" s="7" t="s">
        <v>35</v>
      </c>
      <c r="G12" s="7">
        <v>4</v>
      </c>
      <c r="H12" s="8">
        <f aca="true" t="shared" si="2" ref="H12:H24">G12/C12*100</f>
        <v>80</v>
      </c>
      <c r="I12" s="7">
        <v>1</v>
      </c>
      <c r="J12" s="8">
        <f>I12/C12*100</f>
        <v>20</v>
      </c>
      <c r="K12" s="7" t="s">
        <v>35</v>
      </c>
      <c r="L12" s="7" t="s">
        <v>35</v>
      </c>
      <c r="M12" s="7" t="s">
        <v>35</v>
      </c>
      <c r="N12" s="7" t="s">
        <v>35</v>
      </c>
      <c r="O12" s="7" t="s">
        <v>35</v>
      </c>
      <c r="P12" s="7" t="s">
        <v>35</v>
      </c>
      <c r="Q12" s="7" t="s">
        <v>35</v>
      </c>
      <c r="R12" s="7" t="s">
        <v>35</v>
      </c>
    </row>
    <row r="13" spans="1:18" ht="16.5" customHeight="1">
      <c r="A13" s="2" t="s">
        <v>0</v>
      </c>
      <c r="B13" s="2" t="s">
        <v>13</v>
      </c>
      <c r="C13" s="7">
        <f t="shared" si="0"/>
        <v>2</v>
      </c>
      <c r="D13" s="8">
        <f t="shared" si="1"/>
        <v>100</v>
      </c>
      <c r="E13" s="7" t="s">
        <v>35</v>
      </c>
      <c r="F13" s="7" t="s">
        <v>35</v>
      </c>
      <c r="G13" s="7">
        <v>2</v>
      </c>
      <c r="H13" s="8">
        <f t="shared" si="2"/>
        <v>100</v>
      </c>
      <c r="I13" s="7" t="s">
        <v>35</v>
      </c>
      <c r="J13" s="7" t="s">
        <v>35</v>
      </c>
      <c r="K13" s="7" t="s">
        <v>35</v>
      </c>
      <c r="L13" s="7" t="s">
        <v>35</v>
      </c>
      <c r="M13" s="7" t="s">
        <v>35</v>
      </c>
      <c r="N13" s="7" t="s">
        <v>35</v>
      </c>
      <c r="O13" s="7" t="s">
        <v>35</v>
      </c>
      <c r="P13" s="7" t="s">
        <v>35</v>
      </c>
      <c r="Q13" s="7" t="s">
        <v>35</v>
      </c>
      <c r="R13" s="7" t="s">
        <v>35</v>
      </c>
    </row>
    <row r="14" spans="1:18" ht="16.5" customHeight="1">
      <c r="A14" s="2" t="s">
        <v>0</v>
      </c>
      <c r="B14" s="2" t="s">
        <v>14</v>
      </c>
      <c r="C14" s="7">
        <f t="shared" si="0"/>
        <v>10</v>
      </c>
      <c r="D14" s="8">
        <f t="shared" si="1"/>
        <v>100</v>
      </c>
      <c r="E14" s="7">
        <v>2</v>
      </c>
      <c r="F14" s="8">
        <f>E14/C14*100</f>
        <v>20</v>
      </c>
      <c r="G14" s="7">
        <v>6</v>
      </c>
      <c r="H14" s="8">
        <f t="shared" si="2"/>
        <v>60</v>
      </c>
      <c r="I14" s="7">
        <v>1</v>
      </c>
      <c r="J14" s="8">
        <f>I14/C14*100</f>
        <v>10</v>
      </c>
      <c r="K14" s="7" t="s">
        <v>35</v>
      </c>
      <c r="L14" s="7" t="s">
        <v>35</v>
      </c>
      <c r="M14" s="7" t="s">
        <v>35</v>
      </c>
      <c r="N14" s="7" t="s">
        <v>35</v>
      </c>
      <c r="O14" s="7">
        <v>1</v>
      </c>
      <c r="P14" s="8">
        <f>O14/C14*100</f>
        <v>10</v>
      </c>
      <c r="Q14" s="7" t="s">
        <v>35</v>
      </c>
      <c r="R14" s="7" t="s">
        <v>35</v>
      </c>
    </row>
    <row r="15" spans="1:18" ht="16.5" customHeight="1">
      <c r="A15" s="2" t="s">
        <v>0</v>
      </c>
      <c r="B15" s="2" t="s">
        <v>15</v>
      </c>
      <c r="C15" s="7">
        <f t="shared" si="0"/>
        <v>2</v>
      </c>
      <c r="D15" s="8">
        <f t="shared" si="1"/>
        <v>100</v>
      </c>
      <c r="E15" s="7" t="s">
        <v>35</v>
      </c>
      <c r="F15" s="7" t="s">
        <v>35</v>
      </c>
      <c r="G15" s="7">
        <v>2</v>
      </c>
      <c r="H15" s="8">
        <f t="shared" si="2"/>
        <v>100</v>
      </c>
      <c r="I15" s="7" t="s">
        <v>35</v>
      </c>
      <c r="J15" s="7" t="s">
        <v>35</v>
      </c>
      <c r="K15" s="7" t="s">
        <v>35</v>
      </c>
      <c r="L15" s="7" t="s">
        <v>35</v>
      </c>
      <c r="M15" s="7" t="s">
        <v>35</v>
      </c>
      <c r="N15" s="7" t="s">
        <v>35</v>
      </c>
      <c r="O15" s="7" t="s">
        <v>35</v>
      </c>
      <c r="P15" s="7" t="s">
        <v>35</v>
      </c>
      <c r="Q15" s="7" t="s">
        <v>35</v>
      </c>
      <c r="R15" s="7" t="s">
        <v>35</v>
      </c>
    </row>
    <row r="16" spans="1:18" ht="16.5" customHeight="1">
      <c r="A16" s="2" t="s">
        <v>0</v>
      </c>
      <c r="B16" s="2" t="s">
        <v>16</v>
      </c>
      <c r="C16" s="7">
        <f t="shared" si="0"/>
        <v>3</v>
      </c>
      <c r="D16" s="8">
        <f t="shared" si="1"/>
        <v>100</v>
      </c>
      <c r="E16" s="7" t="s">
        <v>35</v>
      </c>
      <c r="F16" s="7" t="s">
        <v>35</v>
      </c>
      <c r="G16" s="7">
        <v>3</v>
      </c>
      <c r="H16" s="8">
        <f t="shared" si="2"/>
        <v>100</v>
      </c>
      <c r="I16" s="7" t="s">
        <v>35</v>
      </c>
      <c r="J16" s="7" t="s">
        <v>35</v>
      </c>
      <c r="K16" s="7" t="s">
        <v>35</v>
      </c>
      <c r="L16" s="7" t="s">
        <v>35</v>
      </c>
      <c r="M16" s="7" t="s">
        <v>35</v>
      </c>
      <c r="N16" s="7" t="s">
        <v>35</v>
      </c>
      <c r="O16" s="7" t="s">
        <v>35</v>
      </c>
      <c r="P16" s="7" t="s">
        <v>35</v>
      </c>
      <c r="Q16" s="7" t="s">
        <v>35</v>
      </c>
      <c r="R16" s="7" t="s">
        <v>35</v>
      </c>
    </row>
    <row r="17" spans="1:18" ht="16.5" customHeight="1">
      <c r="A17" s="2" t="s">
        <v>0</v>
      </c>
      <c r="B17" s="2" t="s">
        <v>17</v>
      </c>
      <c r="C17" s="7">
        <f t="shared" si="0"/>
        <v>19</v>
      </c>
      <c r="D17" s="8">
        <f t="shared" si="1"/>
        <v>99.99999999999999</v>
      </c>
      <c r="E17" s="7" t="s">
        <v>35</v>
      </c>
      <c r="F17" s="7" t="s">
        <v>35</v>
      </c>
      <c r="G17" s="7">
        <v>9</v>
      </c>
      <c r="H17" s="8">
        <f t="shared" si="2"/>
        <v>47.368421052631575</v>
      </c>
      <c r="I17" s="7">
        <v>7</v>
      </c>
      <c r="J17" s="8">
        <f>I17/C17*100</f>
        <v>36.84210526315789</v>
      </c>
      <c r="K17" s="7" t="s">
        <v>35</v>
      </c>
      <c r="L17" s="7" t="s">
        <v>35</v>
      </c>
      <c r="M17" s="7" t="s">
        <v>35</v>
      </c>
      <c r="N17" s="7" t="s">
        <v>35</v>
      </c>
      <c r="O17" s="7">
        <v>3</v>
      </c>
      <c r="P17" s="8">
        <f>O17/C17*100</f>
        <v>15.789473684210526</v>
      </c>
      <c r="Q17" s="7" t="s">
        <v>35</v>
      </c>
      <c r="R17" s="7" t="s">
        <v>35</v>
      </c>
    </row>
    <row r="18" spans="1:18" ht="16.5" customHeight="1">
      <c r="A18" s="2" t="s">
        <v>0</v>
      </c>
      <c r="B18" s="2" t="s">
        <v>18</v>
      </c>
      <c r="C18" s="7">
        <f t="shared" si="0"/>
        <v>7</v>
      </c>
      <c r="D18" s="8">
        <f t="shared" si="1"/>
        <v>100</v>
      </c>
      <c r="E18" s="7" t="s">
        <v>35</v>
      </c>
      <c r="F18" s="7" t="s">
        <v>35</v>
      </c>
      <c r="G18" s="7">
        <v>6</v>
      </c>
      <c r="H18" s="8">
        <f t="shared" si="2"/>
        <v>85.71428571428571</v>
      </c>
      <c r="I18" s="7">
        <v>1</v>
      </c>
      <c r="J18" s="8">
        <f>I18/C18*100</f>
        <v>14.285714285714285</v>
      </c>
      <c r="K18" s="7" t="s">
        <v>35</v>
      </c>
      <c r="L18" s="7" t="s">
        <v>35</v>
      </c>
      <c r="M18" s="7" t="s">
        <v>35</v>
      </c>
      <c r="N18" s="7" t="s">
        <v>35</v>
      </c>
      <c r="O18" s="7" t="s">
        <v>35</v>
      </c>
      <c r="P18" s="7" t="s">
        <v>35</v>
      </c>
      <c r="Q18" s="7" t="s">
        <v>35</v>
      </c>
      <c r="R18" s="7" t="s">
        <v>35</v>
      </c>
    </row>
    <row r="19" spans="1:18" ht="16.5" customHeight="1">
      <c r="A19" s="2" t="s">
        <v>0</v>
      </c>
      <c r="B19" s="2" t="s">
        <v>19</v>
      </c>
      <c r="C19" s="7">
        <f t="shared" si="0"/>
        <v>3</v>
      </c>
      <c r="D19" s="8">
        <f t="shared" si="1"/>
        <v>99.99999999999999</v>
      </c>
      <c r="E19" s="7" t="s">
        <v>35</v>
      </c>
      <c r="F19" s="7" t="s">
        <v>35</v>
      </c>
      <c r="G19" s="7">
        <v>2</v>
      </c>
      <c r="H19" s="8">
        <f t="shared" si="2"/>
        <v>66.66666666666666</v>
      </c>
      <c r="I19" s="7" t="s">
        <v>35</v>
      </c>
      <c r="J19" s="7" t="s">
        <v>35</v>
      </c>
      <c r="K19" s="7" t="s">
        <v>35</v>
      </c>
      <c r="L19" s="7" t="s">
        <v>35</v>
      </c>
      <c r="M19" s="7">
        <v>1</v>
      </c>
      <c r="N19" s="8">
        <f>M19/C19*100</f>
        <v>33.33333333333333</v>
      </c>
      <c r="O19" s="7" t="s">
        <v>35</v>
      </c>
      <c r="P19" s="7" t="s">
        <v>35</v>
      </c>
      <c r="Q19" s="7" t="s">
        <v>35</v>
      </c>
      <c r="R19" s="7" t="s">
        <v>35</v>
      </c>
    </row>
    <row r="20" spans="1:18" ht="16.5" customHeight="1">
      <c r="A20" s="2" t="s">
        <v>0</v>
      </c>
      <c r="B20" s="2" t="s">
        <v>20</v>
      </c>
      <c r="C20" s="7">
        <f t="shared" si="0"/>
        <v>27</v>
      </c>
      <c r="D20" s="8">
        <f t="shared" si="1"/>
        <v>100.00000000000001</v>
      </c>
      <c r="E20" s="7">
        <v>3</v>
      </c>
      <c r="F20" s="8">
        <f>E20/C20*100</f>
        <v>11.11111111111111</v>
      </c>
      <c r="G20" s="7">
        <v>15</v>
      </c>
      <c r="H20" s="8">
        <f t="shared" si="2"/>
        <v>55.55555555555556</v>
      </c>
      <c r="I20" s="7">
        <v>3</v>
      </c>
      <c r="J20" s="8">
        <f>I20/C20*100</f>
        <v>11.11111111111111</v>
      </c>
      <c r="K20" s="7">
        <v>1</v>
      </c>
      <c r="L20" s="8">
        <f>K20/C20*100</f>
        <v>3.7037037037037033</v>
      </c>
      <c r="M20" s="7">
        <v>3</v>
      </c>
      <c r="N20" s="8">
        <f>M20/C20*100</f>
        <v>11.11111111111111</v>
      </c>
      <c r="O20" s="7">
        <v>2</v>
      </c>
      <c r="P20" s="8">
        <f>O20/C20*100</f>
        <v>7.4074074074074066</v>
      </c>
      <c r="Q20" s="7" t="s">
        <v>35</v>
      </c>
      <c r="R20" s="7" t="s">
        <v>35</v>
      </c>
    </row>
    <row r="21" spans="1:18" ht="16.5" customHeight="1">
      <c r="A21" s="2" t="s">
        <v>0</v>
      </c>
      <c r="B21" s="2" t="s">
        <v>21</v>
      </c>
      <c r="C21" s="7">
        <f t="shared" si="0"/>
        <v>11</v>
      </c>
      <c r="D21" s="8">
        <f t="shared" si="1"/>
        <v>100</v>
      </c>
      <c r="E21" s="7" t="s">
        <v>35</v>
      </c>
      <c r="F21" s="7" t="s">
        <v>35</v>
      </c>
      <c r="G21" s="7">
        <v>8</v>
      </c>
      <c r="H21" s="8">
        <f t="shared" si="2"/>
        <v>72.72727272727273</v>
      </c>
      <c r="I21" s="7">
        <v>3</v>
      </c>
      <c r="J21" s="8">
        <f>I21/C21*100</f>
        <v>27.27272727272727</v>
      </c>
      <c r="K21" s="7" t="s">
        <v>35</v>
      </c>
      <c r="L21" s="7" t="s">
        <v>35</v>
      </c>
      <c r="M21" s="7" t="s">
        <v>35</v>
      </c>
      <c r="N21" s="7" t="s">
        <v>35</v>
      </c>
      <c r="O21" s="7" t="s">
        <v>35</v>
      </c>
      <c r="P21" s="7" t="s">
        <v>35</v>
      </c>
      <c r="Q21" s="7" t="s">
        <v>35</v>
      </c>
      <c r="R21" s="7" t="s">
        <v>35</v>
      </c>
    </row>
    <row r="22" spans="1:18" ht="16.5" customHeight="1">
      <c r="A22" s="2" t="s">
        <v>0</v>
      </c>
      <c r="B22" s="2" t="s">
        <v>22</v>
      </c>
      <c r="C22" s="7">
        <f t="shared" si="0"/>
        <v>13</v>
      </c>
      <c r="D22" s="8">
        <f t="shared" si="1"/>
        <v>100.00000000000001</v>
      </c>
      <c r="E22" s="7">
        <v>1</v>
      </c>
      <c r="F22" s="8">
        <f>E22/C22*100</f>
        <v>7.6923076923076925</v>
      </c>
      <c r="G22" s="7">
        <v>10</v>
      </c>
      <c r="H22" s="8">
        <f t="shared" si="2"/>
        <v>76.92307692307693</v>
      </c>
      <c r="I22" s="7">
        <v>1</v>
      </c>
      <c r="J22" s="8">
        <f>I22/C22*100</f>
        <v>7.6923076923076925</v>
      </c>
      <c r="K22" s="7" t="s">
        <v>35</v>
      </c>
      <c r="L22" s="7" t="s">
        <v>35</v>
      </c>
      <c r="M22" s="7" t="s">
        <v>35</v>
      </c>
      <c r="N22" s="7" t="s">
        <v>35</v>
      </c>
      <c r="O22" s="7">
        <v>1</v>
      </c>
      <c r="P22" s="8">
        <f>O22/C22*100</f>
        <v>7.6923076923076925</v>
      </c>
      <c r="Q22" s="7" t="s">
        <v>35</v>
      </c>
      <c r="R22" s="7" t="s">
        <v>35</v>
      </c>
    </row>
    <row r="23" spans="1:18" ht="16.5" customHeight="1">
      <c r="A23" s="2" t="s">
        <v>0</v>
      </c>
      <c r="B23" s="2" t="s">
        <v>23</v>
      </c>
      <c r="C23" s="7">
        <f t="shared" si="0"/>
        <v>4</v>
      </c>
      <c r="D23" s="8">
        <f t="shared" si="1"/>
        <v>100</v>
      </c>
      <c r="E23" s="7">
        <v>1</v>
      </c>
      <c r="F23" s="8">
        <f>E23/C23*100</f>
        <v>25</v>
      </c>
      <c r="G23" s="7">
        <v>2</v>
      </c>
      <c r="H23" s="8">
        <f t="shared" si="2"/>
        <v>50</v>
      </c>
      <c r="I23" s="7">
        <v>1</v>
      </c>
      <c r="J23" s="8">
        <f>I23/C23*100</f>
        <v>25</v>
      </c>
      <c r="K23" s="7" t="s">
        <v>35</v>
      </c>
      <c r="L23" s="7" t="s">
        <v>35</v>
      </c>
      <c r="M23" s="7" t="s">
        <v>35</v>
      </c>
      <c r="N23" s="7" t="s">
        <v>35</v>
      </c>
      <c r="O23" s="7" t="s">
        <v>35</v>
      </c>
      <c r="P23" s="7" t="s">
        <v>35</v>
      </c>
      <c r="Q23" s="7" t="s">
        <v>35</v>
      </c>
      <c r="R23" s="7" t="s">
        <v>35</v>
      </c>
    </row>
    <row r="24" spans="1:18" ht="16.5" customHeight="1">
      <c r="A24" s="2" t="s">
        <v>0</v>
      </c>
      <c r="B24" s="2" t="s">
        <v>24</v>
      </c>
      <c r="C24" s="7">
        <f t="shared" si="0"/>
        <v>12</v>
      </c>
      <c r="D24" s="8">
        <f t="shared" si="1"/>
        <v>99.99999999999997</v>
      </c>
      <c r="E24" s="7">
        <v>1</v>
      </c>
      <c r="F24" s="8">
        <f>E24/C24*100</f>
        <v>8.333333333333332</v>
      </c>
      <c r="G24" s="7">
        <v>8</v>
      </c>
      <c r="H24" s="8">
        <f t="shared" si="2"/>
        <v>66.66666666666666</v>
      </c>
      <c r="I24" s="7">
        <v>1</v>
      </c>
      <c r="J24" s="8">
        <f>I24/C24*100</f>
        <v>8.333333333333332</v>
      </c>
      <c r="K24" s="7">
        <v>2</v>
      </c>
      <c r="L24" s="8">
        <f>K24/C24*100</f>
        <v>16.666666666666664</v>
      </c>
      <c r="M24" s="7" t="s">
        <v>35</v>
      </c>
      <c r="N24" s="7" t="s">
        <v>35</v>
      </c>
      <c r="O24" s="7" t="s">
        <v>35</v>
      </c>
      <c r="P24" s="7" t="s">
        <v>35</v>
      </c>
      <c r="Q24" s="7" t="s">
        <v>35</v>
      </c>
      <c r="R24" s="7" t="s">
        <v>35</v>
      </c>
    </row>
    <row r="25" spans="1:18" ht="16.5" customHeight="1">
      <c r="A25" s="2" t="s">
        <v>0</v>
      </c>
      <c r="B25" s="2" t="s">
        <v>25</v>
      </c>
      <c r="C25" s="7" t="s">
        <v>35</v>
      </c>
      <c r="D25" s="7" t="s">
        <v>35</v>
      </c>
      <c r="E25" s="7" t="s">
        <v>35</v>
      </c>
      <c r="F25" s="7" t="s">
        <v>35</v>
      </c>
      <c r="G25" s="7" t="s">
        <v>35</v>
      </c>
      <c r="H25" s="7" t="s">
        <v>35</v>
      </c>
      <c r="I25" s="7" t="s">
        <v>35</v>
      </c>
      <c r="J25" s="7" t="s">
        <v>35</v>
      </c>
      <c r="K25" s="7" t="s">
        <v>35</v>
      </c>
      <c r="L25" s="7" t="s">
        <v>35</v>
      </c>
      <c r="M25" s="7" t="s">
        <v>35</v>
      </c>
      <c r="N25" s="7" t="s">
        <v>35</v>
      </c>
      <c r="O25" s="7" t="s">
        <v>35</v>
      </c>
      <c r="P25" s="7" t="s">
        <v>35</v>
      </c>
      <c r="Q25" s="7" t="s">
        <v>35</v>
      </c>
      <c r="R25" s="7" t="s">
        <v>35</v>
      </c>
    </row>
    <row r="26" spans="1:18" ht="16.5" customHeight="1">
      <c r="A26" s="2" t="s">
        <v>0</v>
      </c>
      <c r="B26" s="2" t="s">
        <v>26</v>
      </c>
      <c r="C26" s="7">
        <f aca="true" t="shared" si="3" ref="C26:C31">SUM(E26,G26,I26,K26,M26,O26,Q26)</f>
        <v>2</v>
      </c>
      <c r="D26" s="8">
        <f aca="true" t="shared" si="4" ref="D26:D31">SUM(F26,H26,J26,L26,N26,P26,R26)</f>
        <v>100</v>
      </c>
      <c r="E26" s="7" t="s">
        <v>35</v>
      </c>
      <c r="F26" s="7" t="s">
        <v>35</v>
      </c>
      <c r="G26" s="7">
        <v>2</v>
      </c>
      <c r="H26" s="8">
        <f>G26/C26*100</f>
        <v>100</v>
      </c>
      <c r="I26" s="7" t="s">
        <v>35</v>
      </c>
      <c r="J26" s="7" t="s">
        <v>35</v>
      </c>
      <c r="K26" s="7" t="s">
        <v>35</v>
      </c>
      <c r="L26" s="7" t="s">
        <v>35</v>
      </c>
      <c r="M26" s="7" t="s">
        <v>35</v>
      </c>
      <c r="N26" s="7" t="s">
        <v>35</v>
      </c>
      <c r="O26" s="7" t="s">
        <v>35</v>
      </c>
      <c r="P26" s="7" t="s">
        <v>35</v>
      </c>
      <c r="Q26" s="7" t="s">
        <v>35</v>
      </c>
      <c r="R26" s="7" t="s">
        <v>35</v>
      </c>
    </row>
    <row r="27" spans="1:18" ht="16.5" customHeight="1">
      <c r="A27" s="2" t="s">
        <v>0</v>
      </c>
      <c r="B27" s="2" t="s">
        <v>27</v>
      </c>
      <c r="C27" s="7">
        <f t="shared" si="3"/>
        <v>8</v>
      </c>
      <c r="D27" s="8">
        <f t="shared" si="4"/>
        <v>100</v>
      </c>
      <c r="E27" s="7">
        <v>1</v>
      </c>
      <c r="F27" s="8">
        <f>E27/C27*100</f>
        <v>12.5</v>
      </c>
      <c r="G27" s="7">
        <v>7</v>
      </c>
      <c r="H27" s="8">
        <f>G27/C27*100</f>
        <v>87.5</v>
      </c>
      <c r="I27" s="7" t="s">
        <v>35</v>
      </c>
      <c r="J27" s="7" t="s">
        <v>35</v>
      </c>
      <c r="K27" s="7" t="s">
        <v>35</v>
      </c>
      <c r="L27" s="7" t="s">
        <v>35</v>
      </c>
      <c r="M27" s="7" t="s">
        <v>35</v>
      </c>
      <c r="N27" s="7" t="s">
        <v>35</v>
      </c>
      <c r="O27" s="7" t="s">
        <v>35</v>
      </c>
      <c r="P27" s="7" t="s">
        <v>35</v>
      </c>
      <c r="Q27" s="7" t="s">
        <v>35</v>
      </c>
      <c r="R27" s="7" t="s">
        <v>35</v>
      </c>
    </row>
    <row r="28" spans="1:18" ht="16.5" customHeight="1">
      <c r="A28" s="2" t="s">
        <v>0</v>
      </c>
      <c r="B28" s="2" t="s">
        <v>28</v>
      </c>
      <c r="C28" s="7">
        <f t="shared" si="3"/>
        <v>5</v>
      </c>
      <c r="D28" s="8">
        <f t="shared" si="4"/>
        <v>100</v>
      </c>
      <c r="E28" s="7" t="s">
        <v>35</v>
      </c>
      <c r="F28" s="7" t="s">
        <v>35</v>
      </c>
      <c r="G28" s="7">
        <v>2</v>
      </c>
      <c r="H28" s="8">
        <f>G28/C28*100</f>
        <v>40</v>
      </c>
      <c r="I28" s="7">
        <v>3</v>
      </c>
      <c r="J28" s="8">
        <f>I28/C28*100</f>
        <v>60</v>
      </c>
      <c r="K28" s="7" t="s">
        <v>35</v>
      </c>
      <c r="L28" s="7" t="s">
        <v>35</v>
      </c>
      <c r="M28" s="7" t="s">
        <v>35</v>
      </c>
      <c r="N28" s="7" t="s">
        <v>35</v>
      </c>
      <c r="O28" s="7" t="s">
        <v>35</v>
      </c>
      <c r="P28" s="7" t="s">
        <v>35</v>
      </c>
      <c r="Q28" s="7" t="s">
        <v>35</v>
      </c>
      <c r="R28" s="7" t="s">
        <v>35</v>
      </c>
    </row>
    <row r="29" spans="1:18" ht="16.5" customHeight="1">
      <c r="A29" s="2" t="s">
        <v>0</v>
      </c>
      <c r="B29" s="2" t="s">
        <v>29</v>
      </c>
      <c r="C29" s="7">
        <f t="shared" si="3"/>
        <v>1</v>
      </c>
      <c r="D29" s="8">
        <f t="shared" si="4"/>
        <v>100</v>
      </c>
      <c r="E29" s="7" t="s">
        <v>35</v>
      </c>
      <c r="F29" s="7" t="s">
        <v>35</v>
      </c>
      <c r="G29" s="7" t="s">
        <v>35</v>
      </c>
      <c r="H29" s="7" t="s">
        <v>35</v>
      </c>
      <c r="I29" s="7">
        <v>1</v>
      </c>
      <c r="J29" s="8">
        <f>I29/C29*100</f>
        <v>100</v>
      </c>
      <c r="K29" s="7" t="s">
        <v>35</v>
      </c>
      <c r="L29" s="7" t="s">
        <v>35</v>
      </c>
      <c r="M29" s="7" t="s">
        <v>35</v>
      </c>
      <c r="N29" s="7" t="s">
        <v>35</v>
      </c>
      <c r="O29" s="7" t="s">
        <v>35</v>
      </c>
      <c r="P29" s="7" t="s">
        <v>35</v>
      </c>
      <c r="Q29" s="7" t="s">
        <v>35</v>
      </c>
      <c r="R29" s="7" t="s">
        <v>35</v>
      </c>
    </row>
    <row r="30" spans="1:18" ht="16.5" customHeight="1">
      <c r="A30" s="2" t="s">
        <v>0</v>
      </c>
      <c r="B30" s="2" t="s">
        <v>30</v>
      </c>
      <c r="C30" s="7">
        <f t="shared" si="3"/>
        <v>12</v>
      </c>
      <c r="D30" s="8">
        <f t="shared" si="4"/>
        <v>99.99999999999999</v>
      </c>
      <c r="E30" s="7">
        <v>1</v>
      </c>
      <c r="F30" s="8">
        <f>E30/C30*100</f>
        <v>8.333333333333332</v>
      </c>
      <c r="G30" s="7">
        <v>8</v>
      </c>
      <c r="H30" s="8">
        <f>G30/C30*100</f>
        <v>66.66666666666666</v>
      </c>
      <c r="I30" s="7">
        <v>2</v>
      </c>
      <c r="J30" s="8">
        <f>I30/C30*100</f>
        <v>16.666666666666664</v>
      </c>
      <c r="K30" s="7">
        <v>1</v>
      </c>
      <c r="L30" s="8">
        <f>K30/C30*100</f>
        <v>8.333333333333332</v>
      </c>
      <c r="M30" s="7" t="s">
        <v>35</v>
      </c>
      <c r="N30" s="7" t="s">
        <v>35</v>
      </c>
      <c r="O30" s="7" t="s">
        <v>35</v>
      </c>
      <c r="P30" s="7" t="s">
        <v>35</v>
      </c>
      <c r="Q30" s="7" t="s">
        <v>35</v>
      </c>
      <c r="R30" s="7" t="s">
        <v>35</v>
      </c>
    </row>
    <row r="31" spans="1:18" ht="16.5" customHeight="1">
      <c r="A31" s="2" t="s">
        <v>0</v>
      </c>
      <c r="B31" s="2" t="s">
        <v>31</v>
      </c>
      <c r="C31" s="7">
        <f t="shared" si="3"/>
        <v>3</v>
      </c>
      <c r="D31" s="8">
        <f t="shared" si="4"/>
        <v>100</v>
      </c>
      <c r="E31" s="7" t="s">
        <v>35</v>
      </c>
      <c r="F31" s="7" t="s">
        <v>35</v>
      </c>
      <c r="G31" s="7" t="s">
        <v>35</v>
      </c>
      <c r="H31" s="7" t="s">
        <v>35</v>
      </c>
      <c r="I31" s="7">
        <v>3</v>
      </c>
      <c r="J31" s="8">
        <f>I31/C31*100</f>
        <v>100</v>
      </c>
      <c r="K31" s="7" t="s">
        <v>35</v>
      </c>
      <c r="L31" s="7" t="s">
        <v>35</v>
      </c>
      <c r="M31" s="7" t="s">
        <v>35</v>
      </c>
      <c r="N31" s="7" t="s">
        <v>35</v>
      </c>
      <c r="O31" s="7" t="s">
        <v>35</v>
      </c>
      <c r="P31" s="7" t="s">
        <v>35</v>
      </c>
      <c r="Q31" s="7" t="s">
        <v>35</v>
      </c>
      <c r="R31" s="7" t="s">
        <v>35</v>
      </c>
    </row>
    <row r="32" spans="1:18" ht="9.75" customHeight="1">
      <c r="A32" s="9"/>
      <c r="B32" s="9"/>
      <c r="C32" s="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21">
      <c r="A33" s="2" t="s">
        <v>41</v>
      </c>
    </row>
    <row r="34" ht="21">
      <c r="A34" s="2" t="s">
        <v>42</v>
      </c>
    </row>
  </sheetData>
  <mergeCells count="11">
    <mergeCell ref="A6:B6"/>
    <mergeCell ref="Q4:R4"/>
    <mergeCell ref="A3:B5"/>
    <mergeCell ref="E3:R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196850393700787" right="0.196850393700787" top="0.5" bottom="1" header="0.511811023622047" footer="0.51181102362204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2001-07-03T07:10:39Z</cp:lastPrinted>
  <dcterms:created xsi:type="dcterms:W3CDTF">2001-02-13T01:28:11Z</dcterms:created>
  <dcterms:modified xsi:type="dcterms:W3CDTF">2004-12-13T06:24:27Z</dcterms:modified>
  <cp:category/>
  <cp:version/>
  <cp:contentType/>
  <cp:contentStatus/>
</cp:coreProperties>
</file>