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8915" windowHeight="11025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D31" i="1"/>
  <c r="D32"/>
  <c r="C11"/>
  <c r="C28" s="1"/>
  <c r="D11"/>
  <c r="D28" s="1"/>
  <c r="E11"/>
  <c r="C15"/>
  <c r="D15"/>
  <c r="E15"/>
  <c r="E32" s="1"/>
  <c r="C24"/>
  <c r="D24"/>
  <c r="E24"/>
  <c r="C25"/>
  <c r="D25"/>
  <c r="E25"/>
  <c r="C26"/>
  <c r="D26"/>
  <c r="E26"/>
  <c r="C27"/>
  <c r="D27"/>
  <c r="E27"/>
  <c r="E28"/>
  <c r="C29"/>
  <c r="D29"/>
  <c r="E29"/>
  <c r="C30"/>
  <c r="D30"/>
  <c r="E30"/>
  <c r="C31"/>
  <c r="E31"/>
  <c r="C32"/>
  <c r="C33"/>
  <c r="D33"/>
  <c r="E33"/>
  <c r="C34"/>
  <c r="D34"/>
  <c r="E34"/>
  <c r="C35"/>
  <c r="D35"/>
  <c r="E35"/>
  <c r="C37"/>
  <c r="D37"/>
  <c r="E37"/>
  <c r="E23" l="1"/>
  <c r="D23"/>
  <c r="C23"/>
</calcChain>
</file>

<file path=xl/sharedStrings.xml><?xml version="1.0" encoding="utf-8"?>
<sst xmlns="http://schemas.openxmlformats.org/spreadsheetml/2006/main" count="45" uniqueCount="25">
  <si>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</si>
  <si>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</si>
  <si>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</si>
  <si>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</si>
  <si>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</si>
  <si>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</si>
  <si>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</si>
  <si>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</si>
  <si>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</si>
  <si>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</si>
  <si>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</si>
  <si>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</si>
  <si>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</si>
  <si>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</si>
  <si>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</si>
  <si>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</si>
  <si>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</si>
  <si>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</si>
  <si>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</si>
  <si>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</si>
  <si>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</si>
  <si>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</si>
  <si>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</si>
  <si>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</si>
  <si>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ไตรมาส 3/2556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</si>
</sst>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"/>
    <numFmt numFmtId="189" formatCode="#,##0.0"/>
  </numFmts>
  <fonts count="7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2" fontId="3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topLeftCell="B10" zoomScaleNormal="100" workbookViewId="0">
      <selection activeCell="E27" sqref="E27"/>
    </sheetView>
  </sheetViews>
  <sheetFormatPr defaultRowHeight="26.25" customHeight="1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>
      <c r="A2" s="29"/>
      <c r="B2" s="2" t="s">
        <v>24</v>
      </c>
      <c r="C2" s="30"/>
      <c r="D2" s="30"/>
      <c r="E2" s="30"/>
      <c r="F2" s="29"/>
      <c r="G2" s="29"/>
    </row>
    <row r="3" spans="1:12" ht="13.5" customHeight="1">
      <c r="A3" s="28"/>
    </row>
    <row r="4" spans="1:12" ht="25.5" customHeight="1">
      <c r="A4" s="28"/>
      <c r="B4" s="34" t="s">
        <v>22</v>
      </c>
      <c r="C4" s="33" t="s">
        <v>21</v>
      </c>
      <c r="D4" s="33"/>
      <c r="E4" s="33"/>
    </row>
    <row r="5" spans="1:12" s="25" customFormat="1" ht="25.5" customHeight="1">
      <c r="A5" s="16"/>
      <c r="B5" s="35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>
      <c r="A6" s="21"/>
      <c r="B6" s="24" t="s">
        <v>16</v>
      </c>
      <c r="C6" s="23">
        <v>985836</v>
      </c>
      <c r="D6" s="23">
        <v>486342</v>
      </c>
      <c r="E6" s="23">
        <v>499494</v>
      </c>
      <c r="F6" s="21"/>
      <c r="G6" s="21"/>
    </row>
    <row r="7" spans="1:12" s="17" customFormat="1" ht="20.25" customHeight="1">
      <c r="A7" s="19"/>
      <c r="B7" s="14" t="s">
        <v>15</v>
      </c>
      <c r="C7" s="20">
        <v>40779</v>
      </c>
      <c r="D7" s="20">
        <v>14204</v>
      </c>
      <c r="E7" s="20">
        <v>26574</v>
      </c>
    </row>
    <row r="8" spans="1:12" s="17" customFormat="1" ht="20.25" customHeight="1">
      <c r="A8" s="19"/>
      <c r="B8" s="3" t="s">
        <v>14</v>
      </c>
      <c r="C8" s="20">
        <v>122103</v>
      </c>
      <c r="D8" s="20">
        <v>48599</v>
      </c>
      <c r="E8" s="20">
        <v>73504</v>
      </c>
    </row>
    <row r="9" spans="1:12" s="17" customFormat="1" ht="20.25" customHeight="1">
      <c r="A9" s="19"/>
      <c r="B9" s="12" t="s">
        <v>13</v>
      </c>
      <c r="C9" s="20">
        <v>232723</v>
      </c>
      <c r="D9" s="20">
        <v>113489</v>
      </c>
      <c r="E9" s="20">
        <v>119234</v>
      </c>
    </row>
    <row r="10" spans="1:12" s="17" customFormat="1" ht="20.25" customHeight="1">
      <c r="A10" s="19"/>
      <c r="B10" s="12" t="s">
        <v>12</v>
      </c>
      <c r="C10" s="20">
        <v>198921</v>
      </c>
      <c r="D10" s="20">
        <v>108463</v>
      </c>
      <c r="E10" s="20">
        <v>90458</v>
      </c>
      <c r="G10" s="3"/>
      <c r="H10" s="3"/>
      <c r="I10" s="3"/>
      <c r="J10" s="3"/>
      <c r="K10" s="3"/>
    </row>
    <row r="11" spans="1:12" s="3" customFormat="1" ht="20.25" customHeight="1">
      <c r="A11" s="22"/>
      <c r="B11" s="3" t="s">
        <v>11</v>
      </c>
      <c r="C11" s="20">
        <f>SUM(C12:C14)</f>
        <v>179538</v>
      </c>
      <c r="D11" s="20">
        <f>SUM(D12:D14)</f>
        <v>95861</v>
      </c>
      <c r="E11" s="20">
        <f>SUM(E12:E14)</f>
        <v>83678</v>
      </c>
    </row>
    <row r="12" spans="1:12" s="3" customFormat="1" ht="20.25" customHeight="1">
      <c r="A12" s="7"/>
      <c r="B12" s="11" t="s">
        <v>10</v>
      </c>
      <c r="C12" s="20">
        <v>136000</v>
      </c>
      <c r="D12" s="20">
        <v>70323</v>
      </c>
      <c r="E12" s="20">
        <v>65678</v>
      </c>
    </row>
    <row r="13" spans="1:12" s="3" customFormat="1" ht="20.25" customHeight="1">
      <c r="B13" s="11" t="s">
        <v>9</v>
      </c>
      <c r="C13" s="20">
        <v>42641</v>
      </c>
      <c r="D13" s="20">
        <v>25336</v>
      </c>
      <c r="E13" s="20">
        <v>17304</v>
      </c>
    </row>
    <row r="14" spans="1:12" s="3" customFormat="1" ht="20.25" customHeight="1">
      <c r="A14" s="7"/>
      <c r="B14" s="10" t="s">
        <v>8</v>
      </c>
      <c r="C14" s="20">
        <v>897</v>
      </c>
      <c r="D14" s="20">
        <v>202</v>
      </c>
      <c r="E14" s="20">
        <v>696</v>
      </c>
      <c r="F14" s="7"/>
      <c r="G14" s="7"/>
    </row>
    <row r="15" spans="1:12" s="3" customFormat="1" ht="20.25" customHeight="1">
      <c r="A15" s="7"/>
      <c r="B15" s="3" t="s">
        <v>7</v>
      </c>
      <c r="C15" s="20">
        <f>SUM(C16:C18)</f>
        <v>192562</v>
      </c>
      <c r="D15" s="20">
        <f>SUM(D16:D18)</f>
        <v>94534</v>
      </c>
      <c r="E15" s="20">
        <f>SUM(E16:E18)</f>
        <v>98027</v>
      </c>
      <c r="F15" s="7"/>
      <c r="G15" s="7"/>
    </row>
    <row r="16" spans="1:12" s="17" customFormat="1" ht="20.25" customHeight="1">
      <c r="A16" s="21"/>
      <c r="B16" s="10" t="s">
        <v>6</v>
      </c>
      <c r="C16" s="20">
        <v>108814</v>
      </c>
      <c r="D16" s="20">
        <v>48534</v>
      </c>
      <c r="E16" s="20">
        <v>60279</v>
      </c>
      <c r="F16" s="21"/>
      <c r="G16" s="21"/>
    </row>
    <row r="17" spans="1:13" s="17" customFormat="1" ht="20.25" customHeight="1">
      <c r="A17" s="19"/>
      <c r="B17" s="10" t="s">
        <v>5</v>
      </c>
      <c r="C17" s="20">
        <v>74671</v>
      </c>
      <c r="D17" s="20">
        <v>42987</v>
      </c>
      <c r="E17" s="20">
        <v>31684</v>
      </c>
    </row>
    <row r="18" spans="1:13" s="17" customFormat="1" ht="20.25" customHeight="1">
      <c r="A18" s="19"/>
      <c r="B18" s="10" t="s">
        <v>4</v>
      </c>
      <c r="C18" s="20">
        <v>9077</v>
      </c>
      <c r="D18" s="20">
        <v>3013</v>
      </c>
      <c r="E18" s="20">
        <v>6064</v>
      </c>
    </row>
    <row r="19" spans="1:13" s="17" customFormat="1" ht="20.25" customHeight="1">
      <c r="A19" s="19"/>
      <c r="B19" s="10" t="s">
        <v>3</v>
      </c>
      <c r="C19" s="20" t="s">
        <v>2</v>
      </c>
      <c r="D19" s="20" t="s">
        <v>2</v>
      </c>
      <c r="E19" s="20" t="s">
        <v>2</v>
      </c>
    </row>
    <row r="20" spans="1:13" s="17" customFormat="1" ht="20.25" customHeight="1">
      <c r="A20" s="19"/>
      <c r="B20" s="10" t="s">
        <v>1</v>
      </c>
      <c r="C20" s="20">
        <v>19210</v>
      </c>
      <c r="D20" s="20">
        <v>11191</v>
      </c>
      <c r="E20" s="20">
        <v>8019</v>
      </c>
    </row>
    <row r="21" spans="1:13" s="17" customFormat="1" ht="4.5" customHeight="1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>
      <c r="A22" s="7"/>
      <c r="C22" s="32" t="s">
        <v>17</v>
      </c>
      <c r="D22" s="32"/>
      <c r="E22" s="32"/>
    </row>
    <row r="23" spans="1:13" s="3" customFormat="1" ht="24.95" customHeight="1">
      <c r="A23" s="7"/>
      <c r="B23" s="16" t="s">
        <v>16</v>
      </c>
      <c r="C23" s="15">
        <f>SUM(C24:C28,C32,C37,C36)</f>
        <v>100.00000000000001</v>
      </c>
      <c r="D23" s="15">
        <f>SUM(D24:D28,D32,D37)</f>
        <v>99.999794383376312</v>
      </c>
      <c r="E23" s="15">
        <f>SUM(E24:E28,E32,E37)</f>
        <v>100.00000000000001</v>
      </c>
      <c r="F23" s="8"/>
      <c r="G23" s="8"/>
      <c r="H23" s="8"/>
      <c r="I23" s="8"/>
      <c r="J23" s="8"/>
      <c r="K23" s="8"/>
    </row>
    <row r="24" spans="1:13" s="3" customFormat="1" ht="20.25" customHeight="1">
      <c r="B24" s="14" t="s">
        <v>15</v>
      </c>
      <c r="C24" s="9">
        <f>C7*100/C6</f>
        <v>4.1364892335033412</v>
      </c>
      <c r="D24" s="9">
        <f>D7*100/D6</f>
        <v>2.9205785229324221</v>
      </c>
      <c r="E24" s="9">
        <f>E7*100/E6</f>
        <v>5.320184026234549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 t="shared" ref="C25:C35" si="0">C8*100/$C$6</f>
        <v>12.38573150097988</v>
      </c>
      <c r="D25" s="9">
        <f>D8*100/D6</f>
        <v>9.9927622948460133</v>
      </c>
      <c r="E25" s="9">
        <f>E8*100/E6</f>
        <v>14.715692280587955</v>
      </c>
      <c r="F25" s="7"/>
      <c r="G25" s="13"/>
      <c r="H25" s="8"/>
      <c r="I25" s="8"/>
    </row>
    <row r="26" spans="1:13" s="3" customFormat="1" ht="20.25" customHeight="1">
      <c r="B26" s="12" t="s">
        <v>13</v>
      </c>
      <c r="C26" s="9">
        <f t="shared" si="0"/>
        <v>23.606664800230465</v>
      </c>
      <c r="D26" s="9">
        <f>D9*100/D6</f>
        <v>23.335225006271308</v>
      </c>
      <c r="E26" s="9">
        <f>E9*100/E6</f>
        <v>23.870957408897805</v>
      </c>
      <c r="G26" s="8"/>
      <c r="H26" s="8"/>
      <c r="I26" s="8"/>
      <c r="K26" s="8"/>
      <c r="L26" s="8"/>
      <c r="M26" s="8"/>
    </row>
    <row r="27" spans="1:13" s="3" customFormat="1" ht="20.25" customHeight="1">
      <c r="B27" s="12" t="s">
        <v>12</v>
      </c>
      <c r="C27" s="9">
        <f t="shared" si="0"/>
        <v>20.177899772375934</v>
      </c>
      <c r="D27" s="9">
        <f>D10*100/D6</f>
        <v>22.301795855591333</v>
      </c>
      <c r="E27" s="9">
        <f>E10*100/E6</f>
        <v>18.109927246373331</v>
      </c>
      <c r="G27" s="8"/>
      <c r="H27" s="8"/>
      <c r="I27" s="8"/>
    </row>
    <row r="28" spans="1:13" s="3" customFormat="1" ht="20.25" customHeight="1">
      <c r="B28" s="3" t="s">
        <v>11</v>
      </c>
      <c r="C28" s="9">
        <f t="shared" si="0"/>
        <v>18.211751244628925</v>
      </c>
      <c r="D28" s="9">
        <f>D11*100/D6</f>
        <v>19.710615163814765</v>
      </c>
      <c r="E28" s="9">
        <f>E11*100/E6</f>
        <v>16.75255358422724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 t="shared" si="0"/>
        <v>13.795398017520155</v>
      </c>
      <c r="D29" s="9">
        <f>D12*100/D6</f>
        <v>14.459577827948234</v>
      </c>
      <c r="E29" s="9">
        <f>E12*100/E6</f>
        <v>13.148906693573897</v>
      </c>
      <c r="F29" s="8"/>
      <c r="G29" s="8"/>
      <c r="H29" s="8"/>
      <c r="I29" s="8"/>
    </row>
    <row r="30" spans="1:13" s="3" customFormat="1" ht="20.25" customHeight="1">
      <c r="B30" s="11" t="s">
        <v>9</v>
      </c>
      <c r="C30" s="9">
        <f t="shared" si="0"/>
        <v>4.325364462243213</v>
      </c>
      <c r="D30" s="9">
        <f>D13*100/D6</f>
        <v>5.2095027778805862</v>
      </c>
      <c r="E30" s="9">
        <f>E13*100/E6</f>
        <v>3.4643058775480786</v>
      </c>
      <c r="G30" s="8"/>
      <c r="H30" s="8"/>
      <c r="I30" s="8"/>
    </row>
    <row r="31" spans="1:13" s="3" customFormat="1" ht="20.25" customHeight="1">
      <c r="B31" s="10" t="s">
        <v>8</v>
      </c>
      <c r="C31" s="9">
        <f t="shared" si="0"/>
        <v>9.0988764865555738E-2</v>
      </c>
      <c r="D31" s="31">
        <f>D14*100/D6</f>
        <v>4.1534557985944048E-2</v>
      </c>
      <c r="E31" s="9">
        <f>E14*100/E6</f>
        <v>0.13934101310526253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 t="shared" si="0"/>
        <v>19.532863478306737</v>
      </c>
      <c r="D32" s="9">
        <f>D15*100/D6</f>
        <v>19.43776190417443</v>
      </c>
      <c r="E32" s="9">
        <f>E15*100/E6</f>
        <v>19.62526076389306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 t="shared" si="0"/>
        <v>11.037738528517927</v>
      </c>
      <c r="D33" s="9">
        <f>D16*100/D6</f>
        <v>9.9793972143059815</v>
      </c>
      <c r="E33" s="9">
        <f>E16*100/E6</f>
        <v>12.068012828982932</v>
      </c>
      <c r="G33" s="8"/>
      <c r="H33" s="8"/>
      <c r="I33" s="8"/>
    </row>
    <row r="34" spans="1:9" s="3" customFormat="1" ht="20.25" customHeight="1">
      <c r="B34" s="10" t="s">
        <v>5</v>
      </c>
      <c r="C34" s="9">
        <f t="shared" si="0"/>
        <v>7.5743835688694672</v>
      </c>
      <c r="D34" s="9">
        <f>D17*100/D6</f>
        <v>8.8388418026820634</v>
      </c>
      <c r="E34" s="9">
        <f>E17*100/E6</f>
        <v>6.3432193379700257</v>
      </c>
      <c r="G34" s="8"/>
      <c r="H34" s="8"/>
      <c r="I34" s="8"/>
    </row>
    <row r="35" spans="1:9" s="3" customFormat="1" ht="20.25" customHeight="1">
      <c r="B35" s="10" t="s">
        <v>4</v>
      </c>
      <c r="C35" s="9">
        <f t="shared" si="0"/>
        <v>0.92074138091934155</v>
      </c>
      <c r="D35" s="9">
        <f>D18*100/D6</f>
        <v>0.61952288718638326</v>
      </c>
      <c r="E35" s="9">
        <f>E18*100/E6</f>
        <v>1.2140285969401035</v>
      </c>
      <c r="G35" s="8"/>
      <c r="H35" s="8"/>
      <c r="I35" s="8"/>
    </row>
    <row r="36" spans="1:9" s="3" customFormat="1" ht="20.25" customHeight="1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>
      <c r="B37" s="10" t="s">
        <v>1</v>
      </c>
      <c r="C37" s="9">
        <f>C20*100/$C$6</f>
        <v>1.9485999699747221</v>
      </c>
      <c r="D37" s="9">
        <f>D20*100/D6</f>
        <v>2.3010556357460388</v>
      </c>
      <c r="E37" s="9">
        <f>E20*100/E6</f>
        <v>1.6054246897860636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</row>
    <row r="39" spans="1:9" ht="3" customHeight="1">
      <c r="B39" s="3"/>
    </row>
    <row r="40" spans="1:9" ht="26.25" customHeight="1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2014-10-17T09:27:36Z</dcterms:created>
  <dcterms:modified xsi:type="dcterms:W3CDTF">2014-10-21T08:00:51Z</dcterms:modified>
</cp:coreProperties>
</file>