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90" yWindow="0" windowWidth="12255" windowHeight="9495" activeTab="0"/>
  </bookViews>
  <sheets>
    <sheet name="ตารางที่2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<sst xmlns="http://schemas.openxmlformats.org/spreadsheetml/2006/main" count="40" uniqueCount="26">
  <si>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</si>
  <si>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</si>
  <si>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</si>
  <si>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</si>
  <si>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</si>
  <si>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</si>
  <si>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</si>
  <si>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</si>
  <si>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</si>
  <si>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</si>
  <si>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</si>
  <si>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</si>
  <si>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</si>
  <si>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</si>
  <si>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</si>
  <si>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</si>
  <si>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</si>
  <si>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</si>
  <si>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</si>
  <si>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</si>
  <si>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</si>
  <si>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      5.3  สายวิชาการศึกษา</t>
  </si>
  <si>
    <t xml:space="preserve">         สำนักงานสถิติแห่งชาติ  กระทรวงเทคโนโลยีสารสนเทศและการสื่อสาร</t>
  </si>
  <si>
    <t>ตารางที่ 2  จำนวนและร้อยละของประชากรอายุ 15 ปีขึ้นไป จำแนกตามระดับการศึกษาที่สำเร็จและเพศ</t>
  </si>
  <si>
    <t xml:space="preserve">                  จังหวัดจันทบุรี เดือนเมษายน  (มี.ค.-พ.ค.56)</t>
  </si>
  <si>
    <t>ที่มา: สรุปผลการสำรวจภาวะการทำงานของประชากร  จังหวัดจันทบุรี เดือนเมษายน  (มี.ค.-พ.ค.56)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</si>
</sst>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28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b/>
      <sz val="14"/>
      <name val="Cordia New"/>
      <family val="2"/>
    </font>
    <font>
      <sz val="14"/>
      <name val="CordiaUPC"/>
      <family val="2"/>
    </font>
    <font>
      <b/>
      <sz val="15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i/>
      <sz val="14"/>
      <name val="Cordia New"/>
      <family val="2"/>
    </font>
    <font>
      <b/>
      <i/>
      <sz val="14"/>
      <name val="Cordia Ne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213" fontId="0" fillId="0" borderId="0" xfId="0" applyNumberFormat="1" applyFont="1" applyAlignment="1">
      <alignment/>
    </xf>
    <xf numFmtId="215" fontId="5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 vertical="center"/>
      <protection/>
    </xf>
    <xf numFmtId="3" fontId="0" fillId="0" borderId="0" xfId="0" applyNumberFormat="1" applyFon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213" fontId="5" fillId="0" borderId="0" xfId="0" applyNumberFormat="1" applyFont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215" fontId="0" fillId="0" borderId="0" xfId="0" applyNumberFormat="1" applyFont="1" applyBorder="1" applyAlignment="1">
      <alignment horizontal="right" vertical="center"/>
    </xf>
    <xf numFmtId="208" fontId="0" fillId="0" borderId="0" xfId="0" applyNumberFormat="1" applyFont="1" applyBorder="1" applyAlignment="1">
      <alignment/>
    </xf>
    <xf numFmtId="208" fontId="0" fillId="0" borderId="0" xfId="0" applyNumberFormat="1" applyFont="1" applyAlignment="1">
      <alignment/>
    </xf>
    <xf numFmtId="0" fontId="0" fillId="0" borderId="10" xfId="0" applyFont="1" applyBorder="1" applyAlignment="1" applyProtection="1">
      <alignment horizontal="left" vertical="center"/>
      <protection/>
    </xf>
    <xf numFmtId="215" fontId="0" fillId="0" borderId="10" xfId="0" applyNumberFormat="1" applyFont="1" applyBorder="1" applyAlignment="1">
      <alignment horizontal="right" vertical="center"/>
    </xf>
    <xf numFmtId="0" fontId="0" fillId="4" borderId="0" xfId="0" applyFont="1" applyFill="1" applyAlignment="1">
      <alignment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right" vertical="center"/>
    </xf>
    <xf numFmtId="0" fontId="5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26" fillId="0" borderId="0" xfId="0" applyFont="1" applyBorder="1" applyAlignment="1" applyProtection="1">
      <alignment horizontal="left" vertical="center"/>
      <protection/>
    </xf>
    <xf numFmtId="3" fontId="26" fillId="0" borderId="0" xfId="0" applyNumberFormat="1" applyFont="1" applyAlignment="1">
      <alignment horizontal="right"/>
    </xf>
    <xf numFmtId="3" fontId="27" fillId="0" borderId="0" xfId="0" applyNumberFormat="1" applyFont="1" applyBorder="1" applyAlignment="1">
      <alignment horizontal="left" vertical="center"/>
    </xf>
    <xf numFmtId="0" fontId="26" fillId="0" borderId="0" xfId="0" applyFont="1" applyAlignment="1">
      <alignment/>
    </xf>
    <xf numFmtId="201" fontId="26" fillId="0" borderId="0" xfId="0" applyNumberFormat="1" applyFont="1" applyBorder="1" applyAlignment="1" applyProtection="1">
      <alignment horizontal="left" vertical="center"/>
      <protection/>
    </xf>
    <xf numFmtId="213" fontId="26" fillId="0" borderId="0" xfId="0" applyNumberFormat="1" applyFont="1" applyAlignment="1">
      <alignment horizontal="right"/>
    </xf>
    <xf numFmtId="0" fontId="26" fillId="0" borderId="0" xfId="0" applyFont="1" applyAlignment="1">
      <alignment vertical="center"/>
    </xf>
    <xf numFmtId="215" fontId="26" fillId="0" borderId="0" xfId="0" applyNumberFormat="1" applyFont="1" applyBorder="1" applyAlignment="1">
      <alignment horizontal="righ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showGridLines="0" tabSelected="1" zoomScalePageLayoutView="0" workbookViewId="0" topLeftCell="A1">
      <selection activeCell="A1" sqref="A1"/>
    </sheetView>
  </sheetViews>
  <sheetFormatPr defaultColWidth="9.140625" defaultRowHeight="26.25" customHeight="1"/>
  <cols>
    <col min="1" max="1" width="32.28125" style="1" customWidth="1"/>
    <col min="2" max="4" width="19.8515625" style="4" customWidth="1"/>
    <col min="5" max="5" width="2.8515625" style="4" customWidth="1"/>
    <col min="6" max="6" width="9.00390625" style="4" customWidth="1"/>
    <col min="7" max="16384" width="9.140625" style="4" customWidth="1"/>
  </cols>
  <sheetData>
    <row r="1" spans="1:5" s="1" customFormat="1" ht="23.25" customHeight="1">
      <c r="A1" s="10" t="s">
        <v>23</v>
      </c>
      <c r="B1" s="2"/>
      <c r="C1" s="2"/>
      <c r="D1" s="2"/>
      <c r="E1" s="3"/>
    </row>
    <row r="2" spans="1:5" s="1" customFormat="1" ht="23.25" customHeight="1">
      <c r="A2" s="10" t="s">
        <v>24</v>
      </c>
      <c r="B2" s="2"/>
      <c r="C2" s="2"/>
      <c r="D2" s="2"/>
      <c r="E2" s="3"/>
    </row>
    <row r="3" ht="8.25" customHeight="1"/>
    <row r="4" spans="1:5" s="5" customFormat="1" ht="36" customHeight="1">
      <c r="A4" s="33" t="s">
        <v>0</v>
      </c>
      <c r="B4" s="34" t="s">
        <v>1</v>
      </c>
      <c r="C4" s="34" t="s">
        <v>2</v>
      </c>
      <c r="D4" s="34" t="s">
        <v>3</v>
      </c>
      <c r="E4" s="35"/>
    </row>
    <row r="5" spans="2:5" s="11" customFormat="1" ht="22.5" customHeight="1">
      <c r="B5" s="37" t="s">
        <v>4</v>
      </c>
      <c r="C5" s="37"/>
      <c r="D5" s="37"/>
      <c r="E5" s="12"/>
    </row>
    <row r="6" spans="1:5" s="16" customFormat="1" ht="22.5" customHeight="1">
      <c r="A6" s="13" t="s">
        <v>5</v>
      </c>
      <c r="B6" s="14">
        <v>445890</v>
      </c>
      <c r="C6" s="14">
        <v>216591</v>
      </c>
      <c r="D6" s="14">
        <v>229299</v>
      </c>
      <c r="E6" s="15"/>
    </row>
    <row r="7" spans="1:5" s="16" customFormat="1" ht="34.5" customHeight="1">
      <c r="A7" s="17" t="s">
        <v>6</v>
      </c>
      <c r="B7" s="6">
        <v>18272.38</v>
      </c>
      <c r="C7" s="6">
        <v>5103.42</v>
      </c>
      <c r="D7" s="6">
        <v>13168.96</v>
      </c>
      <c r="E7" s="18"/>
    </row>
    <row r="8" spans="1:5" s="16" customFormat="1" ht="21" customHeight="1">
      <c r="A8" s="19" t="s">
        <v>7</v>
      </c>
      <c r="B8" s="6">
        <v>124767.12</v>
      </c>
      <c r="C8" s="6">
        <v>55746.06</v>
      </c>
      <c r="D8" s="6">
        <v>69021.06</v>
      </c>
      <c r="E8" s="15"/>
    </row>
    <row r="9" spans="1:10" s="16" customFormat="1" ht="21" customHeight="1">
      <c r="A9" s="20" t="s">
        <v>8</v>
      </c>
      <c r="B9" s="6">
        <v>108952.75</v>
      </c>
      <c r="C9" s="6">
        <v>58765.07</v>
      </c>
      <c r="D9" s="6">
        <v>50187.68</v>
      </c>
      <c r="E9" s="15"/>
      <c r="F9" s="21"/>
      <c r="G9" s="21"/>
      <c r="H9" s="21"/>
      <c r="I9" s="19"/>
      <c r="J9" s="19"/>
    </row>
    <row r="10" spans="1:10" s="16" customFormat="1" ht="21" customHeight="1">
      <c r="A10" s="20" t="s">
        <v>9</v>
      </c>
      <c r="B10" s="6">
        <v>79871.57</v>
      </c>
      <c r="C10" s="6">
        <v>44657.32</v>
      </c>
      <c r="D10" s="6">
        <v>35214.25</v>
      </c>
      <c r="E10" s="15"/>
      <c r="F10" s="21"/>
      <c r="G10" s="21"/>
      <c r="H10" s="21"/>
      <c r="I10" s="19"/>
      <c r="J10" s="19"/>
    </row>
    <row r="11" spans="1:8" s="19" customFormat="1" ht="21" customHeight="1">
      <c r="A11" s="19" t="s">
        <v>10</v>
      </c>
      <c r="B11" s="7">
        <f>SUM(B12:B14)</f>
        <v>64843.21</v>
      </c>
      <c r="C11" s="7">
        <f>SUM(C12:C14)</f>
        <v>30738.85</v>
      </c>
      <c r="D11" s="7">
        <f>SUM(D12:D14)</f>
        <v>34104.35</v>
      </c>
      <c r="E11" s="15"/>
      <c r="F11" s="21"/>
      <c r="G11" s="21"/>
      <c r="H11" s="21"/>
    </row>
    <row r="12" spans="1:5" s="42" customFormat="1" ht="21" customHeight="1">
      <c r="A12" s="39" t="s">
        <v>11</v>
      </c>
      <c r="B12" s="40">
        <v>50360.25</v>
      </c>
      <c r="C12" s="40">
        <v>21912.54</v>
      </c>
      <c r="D12" s="40">
        <v>28447.7</v>
      </c>
      <c r="E12" s="41"/>
    </row>
    <row r="13" spans="1:5" s="42" customFormat="1" ht="21" customHeight="1">
      <c r="A13" s="39" t="s">
        <v>12</v>
      </c>
      <c r="B13" s="40">
        <v>14482.96</v>
      </c>
      <c r="C13" s="40">
        <v>8826.31</v>
      </c>
      <c r="D13" s="40">
        <v>5656.65</v>
      </c>
      <c r="E13" s="41"/>
    </row>
    <row r="14" spans="1:5" s="42" customFormat="1" ht="21" customHeight="1">
      <c r="A14" s="43" t="s">
        <v>13</v>
      </c>
      <c r="B14" s="44">
        <v>0</v>
      </c>
      <c r="C14" s="44">
        <v>0</v>
      </c>
      <c r="D14" s="44">
        <v>0</v>
      </c>
      <c r="E14" s="41"/>
    </row>
    <row r="15" spans="1:5" s="19" customFormat="1" ht="21" customHeight="1">
      <c r="A15" s="19" t="s">
        <v>14</v>
      </c>
      <c r="B15" s="7">
        <f>SUM(B16:B18)</f>
        <v>49036.479999999996</v>
      </c>
      <c r="C15" s="7">
        <f>SUM(C16:C18)</f>
        <v>21433.789999999997</v>
      </c>
      <c r="D15" s="7">
        <f>SUM(D16:D18)</f>
        <v>27602.69</v>
      </c>
      <c r="E15" s="15"/>
    </row>
    <row r="16" spans="1:5" s="45" customFormat="1" ht="21" customHeight="1">
      <c r="A16" s="43" t="s">
        <v>15</v>
      </c>
      <c r="B16" s="40">
        <v>36161.36</v>
      </c>
      <c r="C16" s="40">
        <v>15538.73</v>
      </c>
      <c r="D16" s="40">
        <v>20622.63</v>
      </c>
      <c r="E16" s="41"/>
    </row>
    <row r="17" spans="1:5" s="45" customFormat="1" ht="21" customHeight="1">
      <c r="A17" s="43" t="s">
        <v>16</v>
      </c>
      <c r="B17" s="40">
        <v>8167.98</v>
      </c>
      <c r="C17" s="40">
        <v>4811.4</v>
      </c>
      <c r="D17" s="40">
        <v>3356.58</v>
      </c>
      <c r="E17" s="41"/>
    </row>
    <row r="18" spans="1:5" s="45" customFormat="1" ht="21" customHeight="1">
      <c r="A18" s="43" t="s">
        <v>17</v>
      </c>
      <c r="B18" s="40">
        <v>4707.14</v>
      </c>
      <c r="C18" s="40">
        <v>1083.66</v>
      </c>
      <c r="D18" s="40">
        <v>3623.48</v>
      </c>
      <c r="E18" s="41"/>
    </row>
    <row r="19" spans="1:5" s="16" customFormat="1" ht="21" customHeight="1">
      <c r="A19" s="22" t="s">
        <v>18</v>
      </c>
      <c r="B19" s="23">
        <v>0</v>
      </c>
      <c r="C19" s="23">
        <v>0</v>
      </c>
      <c r="D19" s="23">
        <v>0</v>
      </c>
      <c r="E19" s="24"/>
    </row>
    <row r="20" spans="1:5" s="16" customFormat="1" ht="21" customHeight="1">
      <c r="A20" s="22" t="s">
        <v>19</v>
      </c>
      <c r="B20" s="6">
        <v>146.5</v>
      </c>
      <c r="C20" s="6">
        <v>146.5</v>
      </c>
      <c r="D20" s="23">
        <v>0</v>
      </c>
      <c r="E20" s="24"/>
    </row>
    <row r="21" spans="1:5" s="19" customFormat="1" ht="22.5" customHeight="1">
      <c r="A21" s="32"/>
      <c r="B21" s="38" t="s">
        <v>20</v>
      </c>
      <c r="C21" s="38"/>
      <c r="D21" s="38"/>
      <c r="E21" s="36"/>
    </row>
    <row r="22" spans="1:5" s="19" customFormat="1" ht="22.5" customHeight="1">
      <c r="A22" s="26" t="s">
        <v>5</v>
      </c>
      <c r="B22" s="8">
        <f aca="true" t="shared" si="0" ref="B22:B34">(B6/$B$6)*100</f>
        <v>100</v>
      </c>
      <c r="C22" s="8">
        <f aca="true" t="shared" si="1" ref="C22:C29">(C6/$C$6)*100</f>
        <v>100</v>
      </c>
      <c r="D22" s="8">
        <f>(D6/$D$6)*100</f>
        <v>100</v>
      </c>
      <c r="E22" s="25"/>
    </row>
    <row r="23" spans="1:5" s="16" customFormat="1" ht="34.5" customHeight="1">
      <c r="A23" s="17" t="s">
        <v>6</v>
      </c>
      <c r="B23" s="27">
        <f t="shared" si="0"/>
        <v>4.097956895198367</v>
      </c>
      <c r="C23" s="27">
        <f t="shared" si="1"/>
        <v>2.3562474895078744</v>
      </c>
      <c r="D23" s="27">
        <f>(D7/$D$6)*100</f>
        <v>5.74313887108099</v>
      </c>
      <c r="E23" s="18"/>
    </row>
    <row r="24" spans="1:5" s="19" customFormat="1" ht="21" customHeight="1">
      <c r="A24" s="19" t="s">
        <v>7</v>
      </c>
      <c r="B24" s="27">
        <f t="shared" si="0"/>
        <v>27.9815918724349</v>
      </c>
      <c r="C24" s="27">
        <f t="shared" si="1"/>
        <v>25.737939249553303</v>
      </c>
      <c r="D24" s="27">
        <f aca="true" t="shared" si="2" ref="D24:D36">(D8/$D$6)*100</f>
        <v>30.10089882642314</v>
      </c>
      <c r="E24" s="28"/>
    </row>
    <row r="25" spans="1:5" s="19" customFormat="1" ht="21" customHeight="1">
      <c r="A25" s="20" t="s">
        <v>8</v>
      </c>
      <c r="B25" s="27">
        <f t="shared" si="0"/>
        <v>24.434894256430958</v>
      </c>
      <c r="C25" s="27">
        <f t="shared" si="1"/>
        <v>27.131815264715524</v>
      </c>
      <c r="D25" s="27">
        <f t="shared" si="2"/>
        <v>21.8874395440015</v>
      </c>
      <c r="E25" s="29"/>
    </row>
    <row r="26" spans="1:4" s="19" customFormat="1" ht="21" customHeight="1">
      <c r="A26" s="20" t="s">
        <v>9</v>
      </c>
      <c r="B26" s="27">
        <f t="shared" si="0"/>
        <v>17.912841732265807</v>
      </c>
      <c r="C26" s="27">
        <f t="shared" si="1"/>
        <v>20.618271303978467</v>
      </c>
      <c r="D26" s="27">
        <f t="shared" si="2"/>
        <v>15.357350010248627</v>
      </c>
    </row>
    <row r="27" spans="1:4" s="19" customFormat="1" ht="21" customHeight="1">
      <c r="A27" s="19" t="s">
        <v>10</v>
      </c>
      <c r="B27" s="27">
        <f t="shared" si="0"/>
        <v>14.542423019130279</v>
      </c>
      <c r="C27" s="27">
        <f t="shared" si="1"/>
        <v>14.192117862699744</v>
      </c>
      <c r="D27" s="27">
        <f t="shared" si="2"/>
        <v>14.873309521628963</v>
      </c>
    </row>
    <row r="28" spans="1:4" s="42" customFormat="1" ht="21" customHeight="1">
      <c r="A28" s="39" t="s">
        <v>11</v>
      </c>
      <c r="B28" s="46">
        <f t="shared" si="0"/>
        <v>11.294321469420709</v>
      </c>
      <c r="C28" s="46">
        <f t="shared" si="1"/>
        <v>10.117013172292479</v>
      </c>
      <c r="D28" s="46">
        <f t="shared" si="2"/>
        <v>12.406377698986914</v>
      </c>
    </row>
    <row r="29" spans="1:4" s="42" customFormat="1" ht="21" customHeight="1">
      <c r="A29" s="39" t="s">
        <v>12</v>
      </c>
      <c r="B29" s="46">
        <f t="shared" si="0"/>
        <v>3.248101549709569</v>
      </c>
      <c r="C29" s="46">
        <f t="shared" si="1"/>
        <v>4.075104690407265</v>
      </c>
      <c r="D29" s="46">
        <f t="shared" si="2"/>
        <v>2.4669318226420525</v>
      </c>
    </row>
    <row r="30" spans="1:4" s="42" customFormat="1" ht="21" customHeight="1">
      <c r="A30" s="43" t="s">
        <v>21</v>
      </c>
      <c r="B30" s="46">
        <f t="shared" si="0"/>
        <v>0</v>
      </c>
      <c r="C30" s="46">
        <v>0</v>
      </c>
      <c r="D30" s="46">
        <f t="shared" si="2"/>
        <v>0</v>
      </c>
    </row>
    <row r="31" spans="1:4" s="19" customFormat="1" ht="21" customHeight="1">
      <c r="A31" s="19" t="s">
        <v>14</v>
      </c>
      <c r="B31" s="27">
        <f t="shared" si="0"/>
        <v>10.997438830204759</v>
      </c>
      <c r="C31" s="27">
        <f>(C15/$C$6)*100</f>
        <v>9.895974440304537</v>
      </c>
      <c r="D31" s="27">
        <f t="shared" si="2"/>
        <v>12.037858865498759</v>
      </c>
    </row>
    <row r="32" spans="1:4" s="42" customFormat="1" ht="21" customHeight="1">
      <c r="A32" s="43" t="s">
        <v>15</v>
      </c>
      <c r="B32" s="46">
        <f t="shared" si="0"/>
        <v>8.109928457691359</v>
      </c>
      <c r="C32" s="46">
        <f>(C16/$C$6)*100</f>
        <v>7.174226999275131</v>
      </c>
      <c r="D32" s="46">
        <f t="shared" si="2"/>
        <v>8.993772323472845</v>
      </c>
    </row>
    <row r="33" spans="1:4" s="42" customFormat="1" ht="21" customHeight="1">
      <c r="A33" s="43" t="s">
        <v>16</v>
      </c>
      <c r="B33" s="46">
        <f t="shared" si="0"/>
        <v>1.8318374486981093</v>
      </c>
      <c r="C33" s="46">
        <f>(C17/$C$6)*100</f>
        <v>2.221421942740003</v>
      </c>
      <c r="D33" s="46">
        <f t="shared" si="2"/>
        <v>1.4638441510865725</v>
      </c>
    </row>
    <row r="34" spans="1:4" s="42" customFormat="1" ht="21" customHeight="1">
      <c r="A34" s="43" t="s">
        <v>17</v>
      </c>
      <c r="B34" s="46">
        <f t="shared" si="0"/>
        <v>1.0556729238152909</v>
      </c>
      <c r="C34" s="46">
        <f>(C18/$C$6)*100</f>
        <v>0.5003254982894026</v>
      </c>
      <c r="D34" s="46">
        <f t="shared" si="2"/>
        <v>1.580242390939341</v>
      </c>
    </row>
    <row r="35" spans="1:4" s="19" customFormat="1" ht="21" customHeight="1">
      <c r="A35" s="22" t="s">
        <v>18</v>
      </c>
      <c r="B35" s="27">
        <v>0</v>
      </c>
      <c r="C35" s="27">
        <v>0</v>
      </c>
      <c r="D35" s="27">
        <v>0</v>
      </c>
    </row>
    <row r="36" spans="1:4" s="19" customFormat="1" ht="21" customHeight="1">
      <c r="A36" s="30" t="s">
        <v>19</v>
      </c>
      <c r="B36" s="31">
        <v>0.1</v>
      </c>
      <c r="C36" s="31">
        <f>(C20/$C$6)*100</f>
        <v>0.06763900623756297</v>
      </c>
      <c r="D36" s="31">
        <f t="shared" si="2"/>
        <v>0</v>
      </c>
    </row>
    <row r="37" ht="10.5" customHeight="1">
      <c r="A37" s="4"/>
    </row>
    <row r="38" ht="21" customHeight="1">
      <c r="A38" s="9" t="s">
        <v>25</v>
      </c>
    </row>
    <row r="39" ht="21" customHeight="1">
      <c r="A39" s="9" t="s">
        <v>22</v>
      </c>
    </row>
  </sheetData>
  <sheetProtection/>
  <mergeCells count="2">
    <mergeCell ref="B5:D5"/>
    <mergeCell ref="B21:D21"/>
  </mergeCells>
  <printOptions/>
  <pageMargins left="0.7874015748031497" right="0.72" top="0.984251968503937" bottom="0.3937007874015748" header="0.3937007874015748" footer="0.3937007874015748"/>
  <pageSetup firstPageNumber="10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user</cp:lastModifiedBy>
  <cp:lastPrinted>2011-12-19T04:52:56Z</cp:lastPrinted>
  <dcterms:created xsi:type="dcterms:W3CDTF">2009-09-02T21:01:35Z</dcterms:created>
  <dcterms:modified xsi:type="dcterms:W3CDTF">2013-09-13T22:43:20Z</dcterms:modified>
  <cp:category/>
  <cp:version/>
  <cp:contentType/>
  <cp:contentStatus/>
</cp:coreProperties>
</file>