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งที่3" sheetId="1" r:id="rId1"/>
  </sheets>
  <calcPr calcId="124519"/>
</workbook>
</file>

<file path=xl/calcChain.xml><?xml version="1.0" encoding="utf-8"?>
<calcChain xmlns="http://schemas.openxmlformats.org/spreadsheetml/2006/main">
  <c r="B10" i="1"/>
  <c r="C10"/>
  <c r="C5" s="1"/>
  <c r="D10"/>
  <c r="B14"/>
  <c r="B5" s="1"/>
  <c r="C14"/>
  <c r="D14"/>
  <c r="D5" s="1"/>
  <c r="C24" l="1"/>
  <c r="C28"/>
  <c r="C33"/>
  <c r="C21"/>
  <c r="C25"/>
  <c r="C30"/>
  <c r="C35"/>
  <c r="C22"/>
  <c r="C26"/>
  <c r="C31"/>
  <c r="C23"/>
  <c r="C27"/>
  <c r="C32"/>
  <c r="D21"/>
  <c r="D25"/>
  <c r="D35"/>
  <c r="D22"/>
  <c r="D26"/>
  <c r="D31"/>
  <c r="D30" s="1"/>
  <c r="D23"/>
  <c r="D27"/>
  <c r="D32"/>
  <c r="D24"/>
  <c r="D28"/>
  <c r="D33"/>
  <c r="B23"/>
  <c r="B27"/>
  <c r="B32"/>
  <c r="B24"/>
  <c r="B28"/>
  <c r="B33"/>
  <c r="B21"/>
  <c r="B25"/>
  <c r="B30"/>
  <c r="B35"/>
  <c r="B22"/>
  <c r="B26"/>
  <c r="B31"/>
</calcChain>
</file>

<file path=xl/sharedStrings.xml><?xml version="1.0" encoding="utf-8"?>
<sst xmlns="http://schemas.openxmlformats.org/spreadsheetml/2006/main" count="39" uniqueCount="24">
  <si>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</si>
  <si>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</si>
  <si>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</si>
  <si>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</si>
  <si>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</si>
  <si>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</si>
  <si>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</si>
  <si>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</si>
  <si>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</si>
  <si>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</si>
  <si>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</si>
  <si>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</si>
  <si>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</si>
  <si>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</si>
  <si>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</si>
  <si>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</si>
  <si>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</si>
  <si>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</si>
  <si>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</si>
  <si>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</si>
  <si>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</si>
  <si>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</si>
  <si>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</si>
  <si>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จำนวนและร้อยละของผู้มีงานทำ  จำแนกตามระดับการศึกษาที่สำเร็จและเพศ จังหวัดพระนครศรีอยุธยา (ไตรมาส 1)</t>
  </si>
</sst>
</file>

<file path=xl/styles.xml><?xml version="1.0" encoding="utf-8"?>
<styleSheet xmlns="http://schemas.openxmlformats.org/spreadsheetml/2006/main">
  <numFmts count="4">
    <numFmt numFmtId="187" formatCode="0.0"/>
    <numFmt numFmtId="188" formatCode="\-"/>
    <numFmt numFmtId="189" formatCode="#,##0.0"/>
    <numFmt numFmtId="190" formatCode="#,###\-"/>
  </numFmts>
  <fonts count="7"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8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38"/>
  <sheetViews>
    <sheetView showGridLines="0" tabSelected="1" workbookViewId="0">
      <selection activeCell="G5" sqref="G5"/>
    </sheetView>
  </sheetViews>
  <sheetFormatPr defaultRowHeight="26.25" customHeight="1"/>
  <cols>
    <col min="1" max="1" width="35.42578125" style="2" customWidth="1"/>
    <col min="2" max="4" width="19.7109375" style="1" customWidth="1"/>
    <col min="5" max="16384" width="9.140625" style="1"/>
  </cols>
  <sheetData>
    <row r="1" spans="1:4" s="2" customFormat="1" ht="26.25" customHeight="1">
      <c r="A1" s="2" t="s">
        <v>23</v>
      </c>
      <c r="B1" s="3"/>
      <c r="C1" s="3"/>
      <c r="D1" s="3"/>
    </row>
    <row r="2" spans="1:4" ht="8.25" customHeight="1"/>
    <row r="3" spans="1:4" s="25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</row>
    <row r="4" spans="1:4" s="25" customFormat="1" ht="24" customHeight="1">
      <c r="B4" s="28" t="s">
        <v>18</v>
      </c>
      <c r="C4" s="28"/>
      <c r="D4" s="28"/>
    </row>
    <row r="5" spans="1:4" s="22" customFormat="1" ht="21.75" customHeight="1">
      <c r="A5" s="24" t="s">
        <v>16</v>
      </c>
      <c r="B5" s="23">
        <f>SUM(B6:B10)+(B14)+(B19)</f>
        <v>449524.86</v>
      </c>
      <c r="C5" s="23">
        <f>SUM(C6:C10)+(C14)+(C19)</f>
        <v>243295.03999999995</v>
      </c>
      <c r="D5" s="23">
        <f>SUM(D6:D10)+(D14)+(D19)</f>
        <v>206229.79000000004</v>
      </c>
    </row>
    <row r="6" spans="1:4" s="14" customFormat="1" ht="21.75" customHeight="1">
      <c r="A6" s="16" t="s">
        <v>15</v>
      </c>
      <c r="B6" s="19">
        <v>3446.63</v>
      </c>
      <c r="C6" s="19">
        <v>857.82</v>
      </c>
      <c r="D6" s="19">
        <v>2588.8000000000002</v>
      </c>
    </row>
    <row r="7" spans="1:4" s="14" customFormat="1" ht="21.75" customHeight="1">
      <c r="A7" s="14" t="s">
        <v>14</v>
      </c>
      <c r="B7" s="19">
        <v>90907.81</v>
      </c>
      <c r="C7" s="19">
        <v>45322.31</v>
      </c>
      <c r="D7" s="19">
        <v>45585.49</v>
      </c>
    </row>
    <row r="8" spans="1:4" s="14" customFormat="1" ht="21.75" customHeight="1">
      <c r="A8" s="15" t="s">
        <v>13</v>
      </c>
      <c r="B8" s="19">
        <v>72453.75</v>
      </c>
      <c r="C8" s="19">
        <v>43246.82</v>
      </c>
      <c r="D8" s="19">
        <v>29206.93</v>
      </c>
    </row>
    <row r="9" spans="1:4" s="14" customFormat="1" ht="21.75" customHeight="1">
      <c r="A9" s="15" t="s">
        <v>12</v>
      </c>
      <c r="B9" s="19">
        <v>76378.75</v>
      </c>
      <c r="C9" s="19">
        <v>42608.53</v>
      </c>
      <c r="D9" s="19">
        <v>33770.22</v>
      </c>
    </row>
    <row r="10" spans="1:4" s="3" customFormat="1" ht="21.75" customHeight="1">
      <c r="A10" s="14" t="s">
        <v>11</v>
      </c>
      <c r="B10" s="21">
        <f>SUM(B11:B13)</f>
        <v>102040.07</v>
      </c>
      <c r="C10" s="21">
        <f>SUM(C11:C12)</f>
        <v>59460.55</v>
      </c>
      <c r="D10" s="21">
        <f>SUM(D11:D12)</f>
        <v>42579.520000000004</v>
      </c>
    </row>
    <row r="11" spans="1:4" s="3" customFormat="1" ht="21.75" customHeight="1">
      <c r="A11" s="11" t="s">
        <v>10</v>
      </c>
      <c r="B11" s="19">
        <v>68524.88</v>
      </c>
      <c r="C11" s="19">
        <v>39841.14</v>
      </c>
      <c r="D11" s="19">
        <v>28683.74</v>
      </c>
    </row>
    <row r="12" spans="1:4" s="3" customFormat="1" ht="21.75" customHeight="1">
      <c r="A12" s="11" t="s">
        <v>9</v>
      </c>
      <c r="B12" s="19">
        <v>33515.19</v>
      </c>
      <c r="C12" s="19">
        <v>19619.41</v>
      </c>
      <c r="D12" s="19">
        <v>13895.78</v>
      </c>
    </row>
    <row r="13" spans="1:4" s="3" customFormat="1" ht="21.75" customHeight="1">
      <c r="A13" s="13" t="s">
        <v>8</v>
      </c>
      <c r="B13" s="20">
        <v>0</v>
      </c>
      <c r="C13" s="20">
        <v>0</v>
      </c>
      <c r="D13" s="20">
        <v>0</v>
      </c>
    </row>
    <row r="14" spans="1:4" s="3" customFormat="1" ht="21.75" customHeight="1">
      <c r="A14" s="14" t="s">
        <v>6</v>
      </c>
      <c r="B14" s="21">
        <f>SUM(B15:B17)</f>
        <v>101355.06000000001</v>
      </c>
      <c r="C14" s="21">
        <f>SUM(C15:C17)</f>
        <v>50219.299999999996</v>
      </c>
      <c r="D14" s="21">
        <f>SUM(D15:D17)</f>
        <v>51135.76</v>
      </c>
    </row>
    <row r="15" spans="1:4" s="14" customFormat="1" ht="21.75" customHeight="1">
      <c r="A15" s="13" t="s">
        <v>5</v>
      </c>
      <c r="B15" s="19">
        <v>48484.87</v>
      </c>
      <c r="C15" s="19">
        <v>21004.28</v>
      </c>
      <c r="D15" s="19">
        <v>27480.59</v>
      </c>
    </row>
    <row r="16" spans="1:4" s="14" customFormat="1" ht="21.75" customHeight="1">
      <c r="A16" s="13" t="s">
        <v>4</v>
      </c>
      <c r="B16" s="19">
        <v>40556.86</v>
      </c>
      <c r="C16" s="19">
        <v>25442.81</v>
      </c>
      <c r="D16" s="19">
        <v>15114.05</v>
      </c>
    </row>
    <row r="17" spans="1:4" s="14" customFormat="1" ht="21.75" customHeight="1">
      <c r="A17" s="13" t="s">
        <v>3</v>
      </c>
      <c r="B17" s="19">
        <v>12313.33</v>
      </c>
      <c r="C17" s="19">
        <v>3772.21</v>
      </c>
      <c r="D17" s="19">
        <v>8541.1200000000008</v>
      </c>
    </row>
    <row r="18" spans="1:4" s="14" customFormat="1" ht="21.75" customHeight="1">
      <c r="A18" s="11" t="s">
        <v>2</v>
      </c>
      <c r="B18" s="20">
        <v>0</v>
      </c>
      <c r="C18" s="20">
        <v>0</v>
      </c>
      <c r="D18" s="20">
        <v>0</v>
      </c>
    </row>
    <row r="19" spans="1:4" s="14" customFormat="1" ht="21.75" customHeight="1">
      <c r="A19" s="11" t="s">
        <v>1</v>
      </c>
      <c r="B19" s="19">
        <v>2942.79</v>
      </c>
      <c r="C19" s="19">
        <v>1579.71</v>
      </c>
      <c r="D19" s="19">
        <v>1363.07</v>
      </c>
    </row>
    <row r="20" spans="1:4" s="3" customFormat="1" ht="21.75" customHeight="1">
      <c r="B20" s="29" t="s">
        <v>17</v>
      </c>
      <c r="C20" s="29"/>
      <c r="D20" s="29"/>
    </row>
    <row r="21" spans="1:4" s="3" customFormat="1" ht="21.75" customHeight="1">
      <c r="A21" s="18" t="s">
        <v>16</v>
      </c>
      <c r="B21" s="17">
        <f>100/$B$5*B5</f>
        <v>100</v>
      </c>
      <c r="C21" s="17">
        <f>100/$C$5*C5</f>
        <v>100</v>
      </c>
      <c r="D21" s="17">
        <f>100/$D$5*D5</f>
        <v>100</v>
      </c>
    </row>
    <row r="22" spans="1:4" s="3" customFormat="1" ht="21.75" customHeight="1">
      <c r="A22" s="16" t="s">
        <v>15</v>
      </c>
      <c r="B22" s="12">
        <f t="shared" ref="B22:B28" si="0">(100/$B$5)*B6</f>
        <v>0.76672733961810258</v>
      </c>
      <c r="C22" s="12">
        <f t="shared" ref="C22:C28" si="1">(100/$C$5)*C6</f>
        <v>0.3525842532589239</v>
      </c>
      <c r="D22" s="12">
        <f t="shared" ref="D22:D28" si="2">(100/$D$5)*D6</f>
        <v>1.2552987616386555</v>
      </c>
    </row>
    <row r="23" spans="1:4" s="3" customFormat="1" ht="21.75" customHeight="1">
      <c r="A23" s="14" t="s">
        <v>14</v>
      </c>
      <c r="B23" s="12">
        <f t="shared" si="0"/>
        <v>20.223088440536969</v>
      </c>
      <c r="C23" s="12">
        <f t="shared" si="1"/>
        <v>18.628538419854348</v>
      </c>
      <c r="D23" s="12">
        <f t="shared" si="2"/>
        <v>22.104221703372723</v>
      </c>
    </row>
    <row r="24" spans="1:4" s="3" customFormat="1" ht="21.75" customHeight="1">
      <c r="A24" s="15" t="s">
        <v>13</v>
      </c>
      <c r="B24" s="12">
        <f t="shared" si="0"/>
        <v>16.117851635613658</v>
      </c>
      <c r="C24" s="12">
        <f t="shared" si="1"/>
        <v>17.775463075613875</v>
      </c>
      <c r="D24" s="12">
        <f t="shared" si="2"/>
        <v>14.162323493613602</v>
      </c>
    </row>
    <row r="25" spans="1:4" s="3" customFormat="1" ht="21.75" customHeight="1">
      <c r="A25" s="15" t="s">
        <v>12</v>
      </c>
      <c r="B25" s="12">
        <f t="shared" si="0"/>
        <v>16.990995781634858</v>
      </c>
      <c r="C25" s="12">
        <f t="shared" si="1"/>
        <v>17.51311083037287</v>
      </c>
      <c r="D25" s="12">
        <f t="shared" si="2"/>
        <v>16.375044555881086</v>
      </c>
    </row>
    <row r="26" spans="1:4" s="3" customFormat="1" ht="21.75" customHeight="1">
      <c r="A26" s="14" t="s">
        <v>11</v>
      </c>
      <c r="B26" s="12">
        <f t="shared" si="0"/>
        <v>22.699538797476073</v>
      </c>
      <c r="C26" s="12">
        <f t="shared" si="1"/>
        <v>24.43968853619047</v>
      </c>
      <c r="D26" s="12">
        <f t="shared" si="2"/>
        <v>20.646638877923504</v>
      </c>
    </row>
    <row r="27" spans="1:4" s="3" customFormat="1" ht="21.75" customHeight="1">
      <c r="A27" s="11" t="s">
        <v>10</v>
      </c>
      <c r="B27" s="12">
        <f t="shared" si="0"/>
        <v>15.243846580587334</v>
      </c>
      <c r="C27" s="12">
        <f t="shared" si="1"/>
        <v>16.375648266401161</v>
      </c>
      <c r="D27" s="12">
        <f t="shared" si="2"/>
        <v>13.908630756012503</v>
      </c>
    </row>
    <row r="28" spans="1:4" s="3" customFormat="1" ht="21.75" customHeight="1">
      <c r="A28" s="11" t="s">
        <v>9</v>
      </c>
      <c r="B28" s="12">
        <f t="shared" si="0"/>
        <v>7.4556922168887398</v>
      </c>
      <c r="C28" s="12">
        <f t="shared" si="1"/>
        <v>8.0640402697893077</v>
      </c>
      <c r="D28" s="12">
        <f t="shared" si="2"/>
        <v>6.7380081219109993</v>
      </c>
    </row>
    <row r="29" spans="1:4" s="3" customFormat="1" ht="21.75" customHeight="1">
      <c r="A29" s="13" t="s">
        <v>8</v>
      </c>
      <c r="B29" s="10">
        <v>0</v>
      </c>
      <c r="C29" s="12" t="s">
        <v>7</v>
      </c>
      <c r="D29" s="10">
        <v>0</v>
      </c>
    </row>
    <row r="30" spans="1:4" s="3" customFormat="1" ht="21.75" customHeight="1">
      <c r="A30" s="14" t="s">
        <v>6</v>
      </c>
      <c r="B30" s="12">
        <f>(100/$B$5)*B14</f>
        <v>22.547153454427416</v>
      </c>
      <c r="C30" s="12">
        <f>(100/$C$5)*C14</f>
        <v>20.641316814350184</v>
      </c>
      <c r="D30" s="12">
        <f>SUM(D31:D33)</f>
        <v>24.795525418514945</v>
      </c>
    </row>
    <row r="31" spans="1:4" s="3" customFormat="1" ht="21.75" customHeight="1">
      <c r="A31" s="13" t="s">
        <v>5</v>
      </c>
      <c r="B31" s="12">
        <f>(100/$B$5)*B15</f>
        <v>10.785803926394639</v>
      </c>
      <c r="C31" s="12">
        <f>(100/$C$5)*C15</f>
        <v>8.6332545044896936</v>
      </c>
      <c r="D31" s="12">
        <f>(100/$D$5)*D15</f>
        <v>13.325228135081744</v>
      </c>
    </row>
    <row r="32" spans="1:4" s="3" customFormat="1" ht="21.75" customHeight="1">
      <c r="A32" s="13" t="s">
        <v>4</v>
      </c>
      <c r="B32" s="12">
        <f>(100/$B$5)*B16</f>
        <v>9.0221617554143734</v>
      </c>
      <c r="C32" s="12">
        <f>(100/$C$5)*C16</f>
        <v>10.457595025365091</v>
      </c>
      <c r="D32" s="12">
        <f>(100/$D$5)*D16</f>
        <v>7.3287423703432939</v>
      </c>
    </row>
    <row r="33" spans="1:4" s="3" customFormat="1" ht="21.75" customHeight="1">
      <c r="A33" s="13" t="s">
        <v>3</v>
      </c>
      <c r="B33" s="12">
        <f>(100/$B$5)*B17</f>
        <v>2.7391877726184042</v>
      </c>
      <c r="C33" s="12">
        <f>(100/$C$5)*C17</f>
        <v>1.5504672844954015</v>
      </c>
      <c r="D33" s="12">
        <f>(100/$D$5)*D17</f>
        <v>4.1415549130899079</v>
      </c>
    </row>
    <row r="34" spans="1:4" s="3" customFormat="1" ht="21.75" customHeight="1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.75" customHeight="1">
      <c r="A35" s="9" t="s">
        <v>1</v>
      </c>
      <c r="B35" s="8">
        <f>(100/$B$5)*B19</f>
        <v>0.65464455069292493</v>
      </c>
      <c r="C35" s="8">
        <f>(100/$C$5)*C19</f>
        <v>0.6492980703593465</v>
      </c>
      <c r="D35" s="8">
        <f>(100/$D$5)*D19</f>
        <v>0.66094718905547045</v>
      </c>
    </row>
    <row r="36" spans="1:4" s="3" customFormat="1" ht="24" customHeight="1">
      <c r="A36" s="7" t="s">
        <v>0</v>
      </c>
    </row>
    <row r="37" spans="1:4" s="3" customFormat="1" ht="21.75">
      <c r="A37" s="6"/>
      <c r="B37" s="5"/>
      <c r="C37" s="5"/>
      <c r="D37" s="5"/>
    </row>
    <row r="38" spans="1:4" s="3" customFormat="1" ht="24" customHeight="1">
      <c r="A38" s="4"/>
    </row>
  </sheetData>
  <mergeCells count="2">
    <mergeCell ref="B4:D4"/>
    <mergeCell ref="B20:D20"/>
  </mergeCells>
  <pageMargins left="1.1023622047244095" right="0.6692913385826772" top="0.99" bottom="0.62992125984251968" header="0.51181102362204722" footer="0.51181102362204722"/>
  <pageSetup paperSize="9" scale="95" orientation="portrait" r:id="rId1"/>
  <headerFooter alignWithMargins="0">
    <oddHeader>&amp;C&amp;"TH SarabunPSK,ธรรมดา"21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2013-12-03T07:40:24Z</dcterms:created>
  <dcterms:modified xsi:type="dcterms:W3CDTF">2013-12-12T02:33:03Z</dcterms:modified>
</cp:coreProperties>
</file>